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ojects\ViaAfrika_ComputerPractice\N6\Topic1_Unit8\Activities\"/>
    </mc:Choice>
  </mc:AlternateContent>
  <xr:revisionPtr revIDLastSave="0" documentId="13_ncr:1_{62A4C64B-823F-4A85-83A9-4E9276AC2763}" xr6:coauthVersionLast="45" xr6:coauthVersionMax="45" xr10:uidLastSave="{00000000-0000-0000-0000-000000000000}"/>
  <bookViews>
    <workbookView xWindow="0" yWindow="1005" windowWidth="16320" windowHeight="9915" xr2:uid="{00000000-000D-0000-FFFF-FFFF00000000}"/>
  </bookViews>
  <sheets>
    <sheet name="Printing" sheetId="1" r:id="rId1"/>
    <sheet name="Advertising" sheetId="2" r:id="rId2"/>
    <sheet name="Stats" sheetId="3" r:id="rId3"/>
    <sheet name="Chart2" sheetId="7" state="hidden" r:id="rId4"/>
    <sheet name="Chart" sheetId="4" r:id="rId5"/>
    <sheet name="Data" sheetId="6" state="hidden" r:id="rId6"/>
  </sheets>
  <definedNames>
    <definedName name="_xlnm._FilterDatabase" localSheetId="1" hidden="1">Advertising!$A$2:$J$75</definedName>
    <definedName name="_xlnm._FilterDatabase" localSheetId="2" hidden="1">Stats!$A$1:$R$77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5" i="3" l="1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</calcChain>
</file>

<file path=xl/sharedStrings.xml><?xml version="1.0" encoding="utf-8"?>
<sst xmlns="http://schemas.openxmlformats.org/spreadsheetml/2006/main" count="499" uniqueCount="196">
  <si>
    <t>Page Size</t>
  </si>
  <si>
    <t xml:space="preserve">Colour   </t>
  </si>
  <si>
    <t>Black and White</t>
  </si>
  <si>
    <t>Rate</t>
  </si>
  <si>
    <t>VAT</t>
  </si>
  <si>
    <t>Total</t>
  </si>
  <si>
    <t>Sizwe Shoe Store</t>
  </si>
  <si>
    <t>Mac's Tyres and Treads</t>
  </si>
  <si>
    <t>Good Food Wholesaler</t>
  </si>
  <si>
    <t>Tundra Toys and Tykes</t>
  </si>
  <si>
    <t>Hunter Attorneys</t>
  </si>
  <si>
    <t>CellrUs Cellular</t>
  </si>
  <si>
    <t>ABC Clothing</t>
  </si>
  <si>
    <t>Walter Mazibuko Attorneys</t>
  </si>
  <si>
    <t>JTG Mechanics</t>
  </si>
  <si>
    <t>Arthur September Plumbers</t>
  </si>
  <si>
    <t>123 Shoes</t>
  </si>
  <si>
    <t>Sunshine Supermarket</t>
  </si>
  <si>
    <t xml:space="preserve"> </t>
  </si>
  <si>
    <t>TOTAL PRINTING COSTS</t>
  </si>
  <si>
    <t>VAT Rate</t>
  </si>
  <si>
    <t>COLOUR</t>
  </si>
  <si>
    <t>Costs</t>
  </si>
  <si>
    <t>TOTAL COSTS</t>
  </si>
  <si>
    <t>Sponsors</t>
  </si>
  <si>
    <t>Sponsor</t>
  </si>
  <si>
    <t>Number of sponsors who have not yet paid</t>
  </si>
  <si>
    <t>AVERAGE COSTS OF BLACK AND WHITE PRINTING</t>
  </si>
  <si>
    <t>Old Boys' &amp; Girls' Association Donation</t>
  </si>
  <si>
    <t>Voucher</t>
  </si>
  <si>
    <t>Amount 
Paid</t>
  </si>
  <si>
    <t>Amount 
Outstanding</t>
  </si>
  <si>
    <t>BLACK &amp; WHITE</t>
  </si>
  <si>
    <t>Final 
Balance</t>
  </si>
  <si>
    <t>Chilton Pharmacy</t>
  </si>
  <si>
    <t xml:space="preserve">Dr John Spencer </t>
  </si>
  <si>
    <t>Dr John Spencer</t>
  </si>
  <si>
    <t>Number</t>
  </si>
  <si>
    <t>Year</t>
  </si>
  <si>
    <t>Surname</t>
  </si>
  <si>
    <t>Name</t>
  </si>
  <si>
    <t>Mfoko</t>
  </si>
  <si>
    <t>Cole</t>
  </si>
  <si>
    <t>Gates</t>
  </si>
  <si>
    <t>Newton</t>
  </si>
  <si>
    <t>Dunkley</t>
  </si>
  <si>
    <t>Hawkins</t>
  </si>
  <si>
    <t>Banta</t>
  </si>
  <si>
    <t>Carveth</t>
  </si>
  <si>
    <t>Chandler</t>
  </si>
  <si>
    <t>Derksen</t>
  </si>
  <si>
    <t>Dupont</t>
  </si>
  <si>
    <t>Fitzpatrick</t>
  </si>
  <si>
    <t>Kirby</t>
  </si>
  <si>
    <t>Kostick</t>
  </si>
  <si>
    <t>Phipson</t>
  </si>
  <si>
    <t>Rosario</t>
  </si>
  <si>
    <t>Timms</t>
  </si>
  <si>
    <t>Buthelezi</t>
  </si>
  <si>
    <t>Robinson</t>
  </si>
  <si>
    <t>Mkhize</t>
  </si>
  <si>
    <t>Elliot</t>
  </si>
  <si>
    <t>Herbst</t>
  </si>
  <si>
    <t>Bailey</t>
  </si>
  <si>
    <t>Bayley</t>
  </si>
  <si>
    <t>Brandt</t>
  </si>
  <si>
    <t>Christie</t>
  </si>
  <si>
    <t>Desmarais</t>
  </si>
  <si>
    <t>Dion</t>
  </si>
  <si>
    <t>Fiander</t>
  </si>
  <si>
    <t>Forman</t>
  </si>
  <si>
    <t>Harris</t>
  </si>
  <si>
    <t>Kennedy</t>
  </si>
  <si>
    <t>Leslie</t>
  </si>
  <si>
    <t>McKeil</t>
  </si>
  <si>
    <t>McLeod</t>
  </si>
  <si>
    <t>Ouellette</t>
  </si>
  <si>
    <t>Smith</t>
  </si>
  <si>
    <t>Thomas</t>
  </si>
  <si>
    <t>Warren</t>
  </si>
  <si>
    <t>Wong</t>
  </si>
  <si>
    <t>Willett</t>
  </si>
  <si>
    <t>Steel</t>
  </si>
  <si>
    <t>Johnson</t>
  </si>
  <si>
    <t>Carter</t>
  </si>
  <si>
    <t>Amato</t>
  </si>
  <si>
    <t>Brakus</t>
  </si>
  <si>
    <t>Fox</t>
  </si>
  <si>
    <t>Fraser</t>
  </si>
  <si>
    <t>Henry</t>
  </si>
  <si>
    <t>Keeling</t>
  </si>
  <si>
    <t>King</t>
  </si>
  <si>
    <t>Lussier</t>
  </si>
  <si>
    <t>Marks</t>
  </si>
  <si>
    <t>Merilees</t>
  </si>
  <si>
    <t>Moore</t>
  </si>
  <si>
    <t>Patterson</t>
  </si>
  <si>
    <t>Staddon</t>
  </si>
  <si>
    <t>Swanepoel</t>
  </si>
  <si>
    <t>Kupcher</t>
  </si>
  <si>
    <t>Hammond</t>
  </si>
  <si>
    <t>Anderson</t>
  </si>
  <si>
    <t>Adams</t>
  </si>
  <si>
    <t>Aitken</t>
  </si>
  <si>
    <t>Dawn</t>
  </si>
  <si>
    <t>George</t>
  </si>
  <si>
    <t>Gillis</t>
  </si>
  <si>
    <t>Grace</t>
  </si>
  <si>
    <t>Mantel</t>
  </si>
  <si>
    <t>Stanbury</t>
  </si>
  <si>
    <t>Telson</t>
  </si>
  <si>
    <t>Griffin</t>
  </si>
  <si>
    <t>Innes</t>
  </si>
  <si>
    <t>Sarah</t>
  </si>
  <si>
    <t>Geoff</t>
  </si>
  <si>
    <t>William</t>
  </si>
  <si>
    <t>Isaiah</t>
  </si>
  <si>
    <t>Suzanne</t>
  </si>
  <si>
    <t>Jeff</t>
  </si>
  <si>
    <t>Eric</t>
  </si>
  <si>
    <t>Mark</t>
  </si>
  <si>
    <t>Shawn</t>
  </si>
  <si>
    <t>Mike</t>
  </si>
  <si>
    <t>Trish</t>
  </si>
  <si>
    <t>Walter</t>
  </si>
  <si>
    <t>Joseph</t>
  </si>
  <si>
    <t>Karen</t>
  </si>
  <si>
    <t>Audrey</t>
  </si>
  <si>
    <t>Thandiswa</t>
  </si>
  <si>
    <t>Polly</t>
  </si>
  <si>
    <t>Rose</t>
  </si>
  <si>
    <t>Neil</t>
  </si>
  <si>
    <t>Linda</t>
  </si>
  <si>
    <t>Fred</t>
  </si>
  <si>
    <t>Tim</t>
  </si>
  <si>
    <t>Rudy</t>
  </si>
  <si>
    <t>Bruno</t>
  </si>
  <si>
    <t>Wayne</t>
  </si>
  <si>
    <t>Perry</t>
  </si>
  <si>
    <t>Alain</t>
  </si>
  <si>
    <t>Lizelle</t>
  </si>
  <si>
    <t>Craig</t>
  </si>
  <si>
    <t>Joanne</t>
  </si>
  <si>
    <t>Doug</t>
  </si>
  <si>
    <t>Anne</t>
  </si>
  <si>
    <t>Roger</t>
  </si>
  <si>
    <t>Alison</t>
  </si>
  <si>
    <t>Emer</t>
  </si>
  <si>
    <t>Lisa</t>
  </si>
  <si>
    <t>Penny</t>
  </si>
  <si>
    <t>Tyler</t>
  </si>
  <si>
    <t>Sandra</t>
  </si>
  <si>
    <t>Bradley</t>
  </si>
  <si>
    <t>Dylan</t>
  </si>
  <si>
    <t>Lynda</t>
  </si>
  <si>
    <t>Kirsteen</t>
  </si>
  <si>
    <t>Jacquelyn</t>
  </si>
  <si>
    <t>Guy</t>
  </si>
  <si>
    <t>Nick</t>
  </si>
  <si>
    <t>Cameron</t>
  </si>
  <si>
    <t>Jenny</t>
  </si>
  <si>
    <t>Celine</t>
  </si>
  <si>
    <t>Jocelyn</t>
  </si>
  <si>
    <t>Graeme</t>
  </si>
  <si>
    <t>Soren</t>
  </si>
  <si>
    <t>Margaret</t>
  </si>
  <si>
    <t>Juanita</t>
  </si>
  <si>
    <t>Veronique</t>
  </si>
  <si>
    <t>Nikita</t>
  </si>
  <si>
    <t>Jayne</t>
  </si>
  <si>
    <t>Heather</t>
  </si>
  <si>
    <t>Terry</t>
  </si>
  <si>
    <t>Megan</t>
  </si>
  <si>
    <t>Tracy</t>
  </si>
  <si>
    <t>Anthony</t>
  </si>
  <si>
    <t>Kurt</t>
  </si>
  <si>
    <t>Susan</t>
  </si>
  <si>
    <t>Cynthia</t>
  </si>
  <si>
    <t>Boolie</t>
  </si>
  <si>
    <t>Jose</t>
  </si>
  <si>
    <t>Jane</t>
  </si>
  <si>
    <t>Addition</t>
  </si>
  <si>
    <r>
      <rPr>
        <b/>
        <u/>
        <sz val="11"/>
        <color theme="1"/>
        <rFont val="Calibri"/>
        <family val="2"/>
        <scheme val="minor"/>
      </rPr>
      <t>VOUCHER TYPES</t>
    </r>
    <r>
      <rPr>
        <sz val="11"/>
        <color theme="1"/>
        <rFont val="Calibri"/>
        <family val="2"/>
        <scheme val="minor"/>
      </rPr>
      <t xml:space="preserve">
R1400.00 - Blu-Ray
R1250.00 - Book  
R900.00 - DVD 
R655.00 - Lunch 
</t>
    </r>
  </si>
  <si>
    <t>1st year</t>
  </si>
  <si>
    <t>2nd year</t>
  </si>
  <si>
    <t>3rd year</t>
  </si>
  <si>
    <t>4th year</t>
  </si>
  <si>
    <t>5th year</t>
  </si>
  <si>
    <t>6th year</t>
  </si>
  <si>
    <t>NO. OF STUDENTS WHO HAVE SOLD ADVERTISING SPACE</t>
  </si>
  <si>
    <t>Total cost of  paid adverts - 1st year</t>
  </si>
  <si>
    <t>Total cost of paid adverts - 2nd year</t>
  </si>
  <si>
    <t>Total cost of paid adverts - 3rd year</t>
  </si>
  <si>
    <t>Total cost of paid adverts - 4th year</t>
  </si>
  <si>
    <t>Total cost of paid adverts - 5th year</t>
  </si>
  <si>
    <t>Total cost of paid adverts - 6th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</si>
</sst>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\ #,##0.00"/>
    <numFmt numFmtId="165" formatCode="&quot;R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System"/>
      <family val="2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/>
    <xf numFmtId="0" fontId="0" fillId="2" borderId="1" xfId="0" applyFill="1" applyBorder="1"/>
    <xf numFmtId="0" fontId="2" fillId="0" borderId="0" xfId="0" applyFont="1"/>
    <xf numFmtId="0" fontId="2" fillId="0" borderId="1" xfId="0" applyFont="1" applyFill="1" applyBorder="1"/>
    <xf numFmtId="164" fontId="0" fillId="0" borderId="1" xfId="0" applyNumberFormat="1" applyBorder="1"/>
    <xf numFmtId="0" fontId="3" fillId="0" borderId="0" xfId="0" applyFont="1" applyAlignment="1">
      <alignment wrapText="1"/>
    </xf>
    <xf numFmtId="0" fontId="4" fillId="0" borderId="0" xfId="0" applyFont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164" fontId="0" fillId="4" borderId="1" xfId="0" applyNumberFormat="1" applyFill="1" applyBorder="1"/>
    <xf numFmtId="12" fontId="0" fillId="0" borderId="1" xfId="0" applyNumberFormat="1" applyBorder="1" applyAlignment="1">
      <alignment horizontal="center"/>
    </xf>
    <xf numFmtId="12" fontId="0" fillId="0" borderId="0" xfId="0" applyNumberFormat="1" applyAlignment="1">
      <alignment horizontal="center"/>
    </xf>
    <xf numFmtId="12" fontId="0" fillId="0" borderId="1" xfId="0" applyNumberFormat="1" applyBorder="1" applyAlignment="1">
      <alignment horizontal="right"/>
    </xf>
    <xf numFmtId="12" fontId="0" fillId="0" borderId="1" xfId="0" applyNumberFormat="1" applyBorder="1" applyAlignment="1"/>
    <xf numFmtId="164" fontId="0" fillId="7" borderId="1" xfId="0" applyNumberFormat="1" applyFill="1" applyBorder="1"/>
    <xf numFmtId="0" fontId="0" fillId="0" borderId="0" xfId="0" applyFill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0" fillId="0" borderId="0" xfId="0" applyAlignment="1"/>
    <xf numFmtId="164" fontId="0" fillId="9" borderId="1" xfId="0" applyNumberFormat="1" applyFill="1" applyBorder="1"/>
    <xf numFmtId="0" fontId="2" fillId="0" borderId="0" xfId="0" applyFont="1" applyBorder="1"/>
    <xf numFmtId="164" fontId="0" fillId="0" borderId="0" xfId="0" applyNumberFormat="1" applyBorder="1"/>
    <xf numFmtId="164" fontId="7" fillId="10" borderId="1" xfId="0" applyNumberFormat="1" applyFont="1" applyFill="1" applyBorder="1"/>
    <xf numFmtId="0" fontId="6" fillId="4" borderId="1" xfId="0" applyFont="1" applyFill="1" applyBorder="1"/>
    <xf numFmtId="165" fontId="0" fillId="0" borderId="1" xfId="0" applyNumberFormat="1" applyBorder="1"/>
    <xf numFmtId="164" fontId="2" fillId="6" borderId="1" xfId="0" applyNumberFormat="1" applyFont="1" applyFill="1" applyBorder="1"/>
    <xf numFmtId="0" fontId="2" fillId="0" borderId="1" xfId="0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8" borderId="2" xfId="0" applyFill="1" applyBorder="1" applyAlignment="1">
      <alignment horizontal="center" vertical="center" wrapText="1"/>
    </xf>
    <xf numFmtId="0" fontId="0" fillId="8" borderId="3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11" borderId="1" xfId="0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164" fontId="0" fillId="0" borderId="19" xfId="0" applyNumberFormat="1" applyBorder="1"/>
    <xf numFmtId="0" fontId="0" fillId="0" borderId="21" xfId="0" applyBorder="1"/>
    <xf numFmtId="0" fontId="0" fillId="0" borderId="22" xfId="0" applyBorder="1"/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4" fontId="5" fillId="3" borderId="20" xfId="0" applyNumberFormat="1" applyFont="1" applyFill="1" applyBorder="1" applyAlignment="1">
      <alignment horizontal="center"/>
    </xf>
    <xf numFmtId="164" fontId="0" fillId="3" borderId="19" xfId="0" applyNumberFormat="1" applyFill="1" applyBorder="1"/>
    <xf numFmtId="164" fontId="0" fillId="3" borderId="20" xfId="0" applyNumberFormat="1" applyFill="1" applyBorder="1"/>
    <xf numFmtId="0" fontId="0" fillId="3" borderId="21" xfId="0" applyFill="1" applyBorder="1"/>
    <xf numFmtId="0" fontId="0" fillId="3" borderId="22" xfId="0" applyFill="1" applyBorder="1"/>
    <xf numFmtId="164" fontId="0" fillId="3" borderId="23" xfId="0" applyNumberFormat="1" applyFill="1" applyBorder="1"/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2" fontId="1" fillId="0" borderId="26" xfId="0" applyNumberFormat="1" applyFont="1" applyBorder="1" applyAlignment="1">
      <alignment horizontal="center"/>
    </xf>
    <xf numFmtId="12" fontId="1" fillId="0" borderId="26" xfId="0" applyNumberFormat="1" applyFont="1" applyBorder="1" applyAlignment="1"/>
    <xf numFmtId="0" fontId="0" fillId="0" borderId="13" xfId="0" applyBorder="1"/>
    <xf numFmtId="0" fontId="2" fillId="0" borderId="15" xfId="0" applyFont="1" applyBorder="1"/>
    <xf numFmtId="0" fontId="0" fillId="0" borderId="27" xfId="0" applyBorder="1"/>
    <xf numFmtId="164" fontId="2" fillId="6" borderId="28" xfId="0" applyNumberFormat="1" applyFont="1" applyFill="1" applyBorder="1" applyAlignment="1">
      <alignment horizontal="center"/>
    </xf>
    <xf numFmtId="0" fontId="2" fillId="3" borderId="30" xfId="0" applyFont="1" applyFill="1" applyBorder="1" applyAlignment="1">
      <alignment horizontal="center"/>
    </xf>
    <xf numFmtId="164" fontId="2" fillId="3" borderId="31" xfId="0" applyNumberFormat="1" applyFont="1" applyFill="1" applyBorder="1"/>
    <xf numFmtId="0" fontId="5" fillId="0" borderId="11" xfId="0" applyFont="1" applyBorder="1" applyAlignment="1">
      <alignment horizontal="center"/>
    </xf>
    <xf numFmtId="164" fontId="0" fillId="5" borderId="11" xfId="0" applyNumberFormat="1" applyFill="1" applyBorder="1"/>
    <xf numFmtId="0" fontId="0" fillId="0" borderId="32" xfId="0" applyBorder="1"/>
    <xf numFmtId="164" fontId="2" fillId="6" borderId="29" xfId="0" applyNumberFormat="1" applyFont="1" applyFill="1" applyBorder="1"/>
    <xf numFmtId="0" fontId="2" fillId="3" borderId="33" xfId="0" applyFont="1" applyFill="1" applyBorder="1" applyAlignment="1">
      <alignment horizontal="center"/>
    </xf>
    <xf numFmtId="164" fontId="2" fillId="12" borderId="1" xfId="0" applyNumberFormat="1" applyFont="1" applyFill="1" applyBorder="1"/>
    <xf numFmtId="0" fontId="2" fillId="12" borderId="12" xfId="0" applyFont="1" applyFill="1" applyBorder="1" applyAlignment="1">
      <alignment horizontal="center"/>
    </xf>
    <xf numFmtId="9" fontId="0" fillId="12" borderId="13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2" borderId="1" xfId="0" applyFill="1" applyBorder="1"/>
  </cellXfs>
  <cellStyles count="1">
    <cellStyle name="Normal" xfId="0" builtinId="0"/>
  </cellStyles>
  <dxfs count="1"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5.xml" />
  <Relationship Id="rId5" Type="http://schemas.openxmlformats.org/officeDocument/2006/relationships/worksheet" Target="worksheets/sheet4.xml" />
  <Relationship Id="rId10" Type="http://schemas.openxmlformats.org/officeDocument/2006/relationships/calcChain" Target="calcChain.xml" />
  <Relationship Id="rId4" Type="http://schemas.openxmlformats.org/officeDocument/2006/relationships/chartsheet" Target="chartsheets/sheet1.xml" />
  <Relationship Id="rId9" Type="http://schemas.openxmlformats.org/officeDocument/2006/relationships/sharedStrings" Target="sharedStrings.xml" />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2"/>
            <c:invertIfNegative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3091-4DC8-9A88-F11CDD4F7E63}"/>
              </c:ext>
            </c:extLst>
          </c:dPt>
          <c:dLbls>
            <c:delete val="1"/>
          </c:dLbls>
          <c:cat>
            <c:strRef>
              <c:f>Data!$A$1:$A$6</c:f>
              <c:strCache>
                <c:ptCount val="6"/>
                <c:pt idx="0">
                  <c:v>Total cost of  paid adverts - 1st year</c:v>
                </c:pt>
                <c:pt idx="1">
                  <c:v>Total cost of paid adverts - 2nd year</c:v>
                </c:pt>
                <c:pt idx="2">
                  <c:v>Total cost of paid adverts - 3rd year</c:v>
                </c:pt>
                <c:pt idx="3">
                  <c:v>Total cost of paid adverts - 4th year</c:v>
                </c:pt>
                <c:pt idx="4">
                  <c:v>Total cost of paid adverts - 5th year</c:v>
                </c:pt>
                <c:pt idx="5">
                  <c:v>Total cost of paid adverts - 6th year</c:v>
                </c:pt>
              </c:strCache>
            </c:strRef>
          </c:cat>
          <c:val>
            <c:numRef>
              <c:f>Data!$B$1:$B$6</c:f>
              <c:numCache>
                <c:formatCode>"R"\ #\ ##0</c:formatCode>
                <c:ptCount val="6"/>
                <c:pt idx="0">
                  <c:v>1649.01</c:v>
                </c:pt>
                <c:pt idx="1">
                  <c:v>6388.1</c:v>
                </c:pt>
                <c:pt idx="2">
                  <c:v>9565.7100000000009</c:v>
                </c:pt>
                <c:pt idx="3">
                  <c:v>7635.1799999999994</c:v>
                </c:pt>
                <c:pt idx="4">
                  <c:v>7665.08</c:v>
                </c:pt>
                <c:pt idx="5">
                  <c:v>2331.08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91-4DC8-9A88-F11CDD4F7E6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662848"/>
        <c:axId val="53664768"/>
      </c:barChart>
      <c:catAx>
        <c:axId val="53662848"/>
        <c:scaling>
          <c:orientation val="minMax"/>
        </c:scaling>
        <c:delete val="1"/>
        <c:axPos val="b"/>
        <c:title>
          <c:overlay val="0"/>
        </c:title>
        <c:numFmt formatCode="General" sourceLinked="0"/>
        <c:majorTickMark val="out"/>
        <c:minorTickMark val="none"/>
        <c:tickLblPos val="none"/>
        <c:crossAx val="53664768"/>
        <c:crosses val="autoZero"/>
        <c:auto val="1"/>
        <c:lblAlgn val="ctr"/>
        <c:lblOffset val="100"/>
        <c:noMultiLvlLbl val="0"/>
      </c:catAx>
      <c:valAx>
        <c:axId val="53664768"/>
        <c:scaling>
          <c:orientation val="minMax"/>
          <c:min val="500"/>
        </c:scaling>
        <c:delete val="0"/>
        <c:axPos val="l"/>
        <c:majorGridlines/>
        <c:numFmt formatCode="&quot;R&quot;\ #\ ##0" sourceLinked="1"/>
        <c:majorTickMark val="out"/>
        <c:minorTickMark val="none"/>
        <c:tickLblPos val="nextTo"/>
        <c:crossAx val="53662848"/>
        <c:crosses val="autoZero"/>
        <c:crossBetween val="between"/>
        <c:minorUnit val="200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>
    <tabColor theme="5" tint="0.39997558519241921"/>
  </sheetPr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1754" cy="60846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I11"/>
  <sheetViews>
    <sheetView tabSelected="1" workbookViewId="0">
      <selection sqref="A1:A2"/>
    </sheetView>
  </sheetViews>
  <sheetFormatPr defaultRowHeight="15" x14ac:dyDescent="0.25"/>
  <cols>
    <col min="1" max="1" width="9.28515625" customWidth="1"/>
    <col min="2" max="2" width="11.28515625" bestFit="1" customWidth="1"/>
    <col min="3" max="3" width="16.7109375" bestFit="1" customWidth="1"/>
    <col min="4" max="4" width="15.28515625" customWidth="1"/>
    <col min="5" max="5" width="11.7109375" customWidth="1"/>
    <col min="6" max="6" width="16.7109375" bestFit="1" customWidth="1"/>
    <col min="7" max="7" width="13.85546875" customWidth="1"/>
    <col min="8" max="8" width="10.5703125" bestFit="1" customWidth="1"/>
    <col min="9" max="9" width="10.7109375" bestFit="1" customWidth="1"/>
  </cols>
  <sheetData>
    <row r="1" spans="1:9" x14ac:dyDescent="0.25">
      <c r="A1" s="63" t="s">
        <v>0</v>
      </c>
      <c r="B1" s="47" t="s">
        <v>1</v>
      </c>
      <c r="C1" s="48"/>
      <c r="D1" s="48"/>
      <c r="E1" s="53" t="s">
        <v>2</v>
      </c>
      <c r="F1" s="54"/>
      <c r="G1" s="55"/>
    </row>
    <row r="2" spans="1:9" x14ac:dyDescent="0.25">
      <c r="A2" s="64"/>
      <c r="B2" s="49" t="s">
        <v>3</v>
      </c>
      <c r="C2" s="19" t="s">
        <v>37</v>
      </c>
      <c r="D2" s="73" t="s">
        <v>22</v>
      </c>
      <c r="E2" s="56" t="s">
        <v>3</v>
      </c>
      <c r="F2" s="20" t="s">
        <v>37</v>
      </c>
      <c r="G2" s="57" t="s">
        <v>22</v>
      </c>
    </row>
    <row r="3" spans="1:9" x14ac:dyDescent="0.25">
      <c r="A3" s="65">
        <v>0.25</v>
      </c>
      <c r="B3" s="50">
        <v>655</v>
      </c>
      <c r="C3" s="9">
        <v>16</v>
      </c>
      <c r="D3" s="74"/>
      <c r="E3" s="58">
        <v>455</v>
      </c>
      <c r="F3" s="10">
        <v>15</v>
      </c>
      <c r="G3" s="59">
        <v>6825</v>
      </c>
      <c r="I3" s="8"/>
    </row>
    <row r="4" spans="1:9" x14ac:dyDescent="0.25">
      <c r="A4" s="65">
        <v>0.5</v>
      </c>
      <c r="B4" s="50">
        <v>900</v>
      </c>
      <c r="C4" s="9">
        <v>10</v>
      </c>
      <c r="D4" s="74"/>
      <c r="E4" s="58">
        <v>680</v>
      </c>
      <c r="F4" s="10">
        <v>12</v>
      </c>
      <c r="G4" s="59">
        <v>8160</v>
      </c>
      <c r="I4" s="8"/>
    </row>
    <row r="5" spans="1:9" x14ac:dyDescent="0.25">
      <c r="A5" s="65">
        <v>0.75</v>
      </c>
      <c r="B5" s="50">
        <v>1250</v>
      </c>
      <c r="C5" s="9">
        <v>8</v>
      </c>
      <c r="D5" s="74"/>
      <c r="E5" s="58">
        <v>800</v>
      </c>
      <c r="F5" s="10">
        <v>8</v>
      </c>
      <c r="G5" s="59">
        <v>6400</v>
      </c>
      <c r="I5" s="8"/>
    </row>
    <row r="6" spans="1:9" x14ac:dyDescent="0.25">
      <c r="A6" s="66">
        <v>1</v>
      </c>
      <c r="B6" s="50">
        <v>1400</v>
      </c>
      <c r="C6" s="9">
        <v>6</v>
      </c>
      <c r="D6" s="74"/>
      <c r="E6" s="58">
        <v>1075</v>
      </c>
      <c r="F6" s="10">
        <v>6</v>
      </c>
      <c r="G6" s="59">
        <v>6450</v>
      </c>
      <c r="I6" s="8"/>
    </row>
    <row r="7" spans="1:9" ht="15.75" thickBot="1" x14ac:dyDescent="0.3">
      <c r="A7" s="67"/>
      <c r="B7" s="51"/>
      <c r="C7" s="52"/>
      <c r="D7" s="75"/>
      <c r="E7" s="60"/>
      <c r="F7" s="61"/>
      <c r="G7" s="62"/>
      <c r="I7" s="8"/>
    </row>
    <row r="8" spans="1:9" ht="15.75" thickBot="1" x14ac:dyDescent="0.3">
      <c r="A8" s="68" t="s">
        <v>23</v>
      </c>
      <c r="B8" s="69"/>
      <c r="C8" s="70" t="s">
        <v>21</v>
      </c>
      <c r="D8" s="76"/>
      <c r="E8" s="77" t="s">
        <v>32</v>
      </c>
      <c r="F8" s="71"/>
      <c r="G8" s="72">
        <v>27835</v>
      </c>
      <c r="I8" s="8"/>
    </row>
    <row r="9" spans="1:9" x14ac:dyDescent="0.25">
      <c r="A9" s="3"/>
    </row>
    <row r="10" spans="1:9" x14ac:dyDescent="0.25">
      <c r="A10" s="33" t="s">
        <v>19</v>
      </c>
      <c r="B10" s="33"/>
      <c r="C10" s="33"/>
      <c r="D10" s="33"/>
      <c r="G10" s="28"/>
    </row>
    <row r="11" spans="1:9" x14ac:dyDescent="0.25">
      <c r="A11" s="33" t="s">
        <v>27</v>
      </c>
      <c r="B11" s="33"/>
      <c r="C11" s="33"/>
      <c r="D11" s="33"/>
      <c r="G11" s="78"/>
    </row>
  </sheetData>
  <mergeCells count="6">
    <mergeCell ref="A11:D11"/>
    <mergeCell ref="A1:A2"/>
    <mergeCell ref="B1:D1"/>
    <mergeCell ref="E1:G1"/>
    <mergeCell ref="E8:F8"/>
    <mergeCell ref="A10:D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59999389629810485"/>
  </sheetPr>
  <dimension ref="A1:O77"/>
  <sheetViews>
    <sheetView workbookViewId="0"/>
  </sheetViews>
  <sheetFormatPr defaultRowHeight="15" x14ac:dyDescent="0.25"/>
  <cols>
    <col min="1" max="1" width="13.28515625" customWidth="1"/>
    <col min="2" max="2" width="13" customWidth="1"/>
    <col min="3" max="3" width="9.140625" style="18"/>
    <col min="4" max="4" width="25.85546875" bestFit="1" customWidth="1"/>
    <col min="5" max="5" width="9.140625" style="13"/>
    <col min="6" max="6" width="12.7109375" style="17" customWidth="1"/>
    <col min="7" max="7" width="12.7109375" customWidth="1"/>
    <col min="8" max="8" width="9.5703125" bestFit="1" customWidth="1"/>
    <col min="9" max="9" width="10.5703125" bestFit="1" customWidth="1"/>
    <col min="10" max="10" width="12" customWidth="1"/>
    <col min="11" max="11" width="9.5703125" bestFit="1" customWidth="1"/>
    <col min="12" max="12" width="10.7109375" bestFit="1" customWidth="1"/>
    <col min="13" max="13" width="14.7109375" customWidth="1"/>
    <col min="15" max="15" width="9.7109375" bestFit="1" customWidth="1"/>
  </cols>
  <sheetData>
    <row r="1" spans="1:15" s="3" customFormat="1" ht="30" x14ac:dyDescent="0.25">
      <c r="A1" s="29" t="s">
        <v>40</v>
      </c>
      <c r="B1" s="29" t="s">
        <v>39</v>
      </c>
      <c r="C1" s="29" t="s">
        <v>38</v>
      </c>
      <c r="D1" s="29" t="s">
        <v>25</v>
      </c>
      <c r="E1" s="30" t="s">
        <v>0</v>
      </c>
      <c r="F1" s="32" t="s">
        <v>3</v>
      </c>
      <c r="G1" s="29" t="s">
        <v>4</v>
      </c>
      <c r="H1" s="29" t="s">
        <v>5</v>
      </c>
      <c r="I1" s="31" t="s">
        <v>30</v>
      </c>
      <c r="J1" s="31" t="s">
        <v>31</v>
      </c>
      <c r="K1" s="23"/>
      <c r="M1" s="79" t="s">
        <v>20</v>
      </c>
    </row>
    <row r="2" spans="1:15" ht="15.75" thickBot="1" x14ac:dyDescent="0.3">
      <c r="A2" s="2" t="s">
        <v>113</v>
      </c>
      <c r="B2" s="2" t="s">
        <v>41</v>
      </c>
      <c r="C2" s="9">
        <v>6</v>
      </c>
      <c r="D2" s="1" t="s">
        <v>6</v>
      </c>
      <c r="E2" s="12">
        <v>0.5</v>
      </c>
      <c r="F2" s="22"/>
      <c r="G2" s="16"/>
      <c r="H2" s="5">
        <v>1026</v>
      </c>
      <c r="I2" s="5">
        <v>307.8</v>
      </c>
      <c r="J2" s="11"/>
      <c r="K2" s="24"/>
      <c r="M2" s="80">
        <v>0.15</v>
      </c>
    </row>
    <row r="3" spans="1:15" x14ac:dyDescent="0.25">
      <c r="A3" s="2" t="s">
        <v>114</v>
      </c>
      <c r="B3" s="2" t="s">
        <v>42</v>
      </c>
      <c r="C3" s="9">
        <v>1</v>
      </c>
      <c r="D3" s="1" t="s">
        <v>9</v>
      </c>
      <c r="E3" s="12">
        <v>0.25</v>
      </c>
      <c r="F3" s="22"/>
      <c r="G3" s="16"/>
      <c r="H3" s="5">
        <v>746.7</v>
      </c>
      <c r="I3" s="5"/>
      <c r="J3" s="11"/>
      <c r="K3" s="24"/>
      <c r="O3" s="8"/>
    </row>
    <row r="4" spans="1:15" x14ac:dyDescent="0.25">
      <c r="A4" s="2" t="s">
        <v>115</v>
      </c>
      <c r="B4" s="2" t="s">
        <v>43</v>
      </c>
      <c r="C4" s="9">
        <v>6</v>
      </c>
      <c r="D4" s="1" t="s">
        <v>36</v>
      </c>
      <c r="E4" s="12">
        <v>0.5</v>
      </c>
      <c r="F4" s="22"/>
      <c r="G4" s="16"/>
      <c r="H4" s="5">
        <v>1026</v>
      </c>
      <c r="I4" s="5">
        <v>1026</v>
      </c>
      <c r="J4" s="11"/>
      <c r="K4" s="24"/>
      <c r="O4" s="8"/>
    </row>
    <row r="5" spans="1:15" x14ac:dyDescent="0.25">
      <c r="A5" s="2" t="s">
        <v>116</v>
      </c>
      <c r="B5" s="2" t="s">
        <v>44</v>
      </c>
      <c r="C5" s="9">
        <v>4</v>
      </c>
      <c r="D5" s="1" t="s">
        <v>34</v>
      </c>
      <c r="E5" s="12">
        <v>0.5</v>
      </c>
      <c r="F5" s="22"/>
      <c r="G5" s="16"/>
      <c r="H5" s="5">
        <v>1026</v>
      </c>
      <c r="I5" s="5">
        <v>697.68000000000006</v>
      </c>
      <c r="J5" s="11"/>
      <c r="K5" s="24"/>
      <c r="O5" s="8"/>
    </row>
    <row r="6" spans="1:15" x14ac:dyDescent="0.25">
      <c r="A6" s="2" t="s">
        <v>113</v>
      </c>
      <c r="B6" s="2" t="s">
        <v>45</v>
      </c>
      <c r="C6" s="9">
        <v>6</v>
      </c>
      <c r="D6" s="1" t="s">
        <v>8</v>
      </c>
      <c r="E6" s="15">
        <v>1</v>
      </c>
      <c r="F6" s="22"/>
      <c r="G6" s="16"/>
      <c r="H6" s="5">
        <v>1596</v>
      </c>
      <c r="I6" s="5">
        <v>1596</v>
      </c>
      <c r="J6" s="11"/>
      <c r="K6" s="24"/>
      <c r="O6" s="8"/>
    </row>
    <row r="7" spans="1:15" x14ac:dyDescent="0.25">
      <c r="A7" s="2" t="s">
        <v>117</v>
      </c>
      <c r="B7" s="2" t="s">
        <v>46</v>
      </c>
      <c r="C7" s="9">
        <v>1</v>
      </c>
      <c r="D7" s="1" t="s">
        <v>36</v>
      </c>
      <c r="E7" s="12">
        <v>0.75</v>
      </c>
      <c r="F7" s="22"/>
      <c r="G7" s="16"/>
      <c r="H7" s="5">
        <v>1425</v>
      </c>
      <c r="I7" s="5"/>
      <c r="J7" s="11"/>
      <c r="K7" s="24"/>
      <c r="O7" s="8"/>
    </row>
    <row r="8" spans="1:15" x14ac:dyDescent="0.25">
      <c r="A8" s="2" t="s">
        <v>118</v>
      </c>
      <c r="B8" s="2" t="s">
        <v>47</v>
      </c>
      <c r="C8" s="9">
        <v>3</v>
      </c>
      <c r="D8" s="1" t="s">
        <v>14</v>
      </c>
      <c r="E8" s="12">
        <v>0.5</v>
      </c>
      <c r="F8" s="22"/>
      <c r="G8" s="16"/>
      <c r="H8" s="5">
        <v>1026</v>
      </c>
      <c r="I8" s="5">
        <v>1026</v>
      </c>
      <c r="J8" s="11"/>
      <c r="K8" s="24"/>
      <c r="O8" s="8"/>
    </row>
    <row r="9" spans="1:15" x14ac:dyDescent="0.25">
      <c r="A9" s="2" t="s">
        <v>119</v>
      </c>
      <c r="B9" s="2" t="s">
        <v>48</v>
      </c>
      <c r="C9" s="9">
        <v>4</v>
      </c>
      <c r="D9" s="1" t="s">
        <v>6</v>
      </c>
      <c r="E9" s="12">
        <v>0.75</v>
      </c>
      <c r="F9" s="22"/>
      <c r="G9" s="16"/>
      <c r="H9" s="5">
        <v>1425</v>
      </c>
      <c r="I9" s="5"/>
      <c r="J9" s="11"/>
      <c r="K9" s="24"/>
      <c r="M9" t="s">
        <v>18</v>
      </c>
      <c r="O9" s="8"/>
    </row>
    <row r="10" spans="1:15" x14ac:dyDescent="0.25">
      <c r="A10" s="2" t="s">
        <v>120</v>
      </c>
      <c r="B10" s="2" t="s">
        <v>49</v>
      </c>
      <c r="C10" s="9">
        <v>2</v>
      </c>
      <c r="D10" s="1" t="s">
        <v>7</v>
      </c>
      <c r="E10" s="12">
        <v>0.75</v>
      </c>
      <c r="F10" s="22"/>
      <c r="G10" s="16"/>
      <c r="H10" s="5">
        <v>1425</v>
      </c>
      <c r="I10" s="5"/>
      <c r="J10" s="11"/>
      <c r="K10" s="24"/>
      <c r="O10" s="8"/>
    </row>
    <row r="11" spans="1:15" x14ac:dyDescent="0.25">
      <c r="A11" s="2" t="s">
        <v>121</v>
      </c>
      <c r="B11" s="2" t="s">
        <v>50</v>
      </c>
      <c r="C11" s="9">
        <v>1</v>
      </c>
      <c r="D11" s="1" t="s">
        <v>36</v>
      </c>
      <c r="E11" s="12">
        <v>0.5</v>
      </c>
      <c r="F11" s="22"/>
      <c r="G11" s="16"/>
      <c r="H11" s="5">
        <v>1026</v>
      </c>
      <c r="I11" s="5">
        <v>1026</v>
      </c>
      <c r="J11" s="11"/>
      <c r="K11" s="24"/>
      <c r="O11" s="8"/>
    </row>
    <row r="12" spans="1:15" x14ac:dyDescent="0.25">
      <c r="A12" s="2" t="s">
        <v>122</v>
      </c>
      <c r="B12" s="2" t="s">
        <v>51</v>
      </c>
      <c r="C12" s="9">
        <v>4</v>
      </c>
      <c r="D12" s="1" t="s">
        <v>11</v>
      </c>
      <c r="E12" s="12">
        <v>0.25</v>
      </c>
      <c r="F12" s="22"/>
      <c r="G12" s="16"/>
      <c r="H12" s="5">
        <v>746.7</v>
      </c>
      <c r="I12" s="5">
        <v>750</v>
      </c>
      <c r="J12" s="11"/>
      <c r="K12" s="24"/>
      <c r="O12" s="8"/>
    </row>
    <row r="13" spans="1:15" x14ac:dyDescent="0.25">
      <c r="A13" s="2" t="s">
        <v>123</v>
      </c>
      <c r="B13" s="2" t="s">
        <v>52</v>
      </c>
      <c r="C13" s="9">
        <v>4</v>
      </c>
      <c r="D13" s="1" t="s">
        <v>13</v>
      </c>
      <c r="E13" s="12">
        <v>0.5</v>
      </c>
      <c r="F13" s="22"/>
      <c r="G13" s="16"/>
      <c r="H13" s="5">
        <v>1026</v>
      </c>
      <c r="I13" s="5"/>
      <c r="J13" s="11"/>
      <c r="K13" s="24"/>
      <c r="O13" s="8"/>
    </row>
    <row r="14" spans="1:15" x14ac:dyDescent="0.25">
      <c r="A14" s="2" t="s">
        <v>124</v>
      </c>
      <c r="B14" s="2" t="s">
        <v>53</v>
      </c>
      <c r="C14" s="9">
        <v>5</v>
      </c>
      <c r="D14" s="1" t="s">
        <v>13</v>
      </c>
      <c r="E14" s="12">
        <v>0.75</v>
      </c>
      <c r="F14" s="22"/>
      <c r="G14" s="16"/>
      <c r="H14" s="5">
        <v>1425</v>
      </c>
      <c r="I14" s="5"/>
      <c r="J14" s="11"/>
      <c r="K14" s="24"/>
      <c r="O14" s="8"/>
    </row>
    <row r="15" spans="1:15" x14ac:dyDescent="0.25">
      <c r="A15" s="2" t="s">
        <v>125</v>
      </c>
      <c r="B15" s="2" t="s">
        <v>54</v>
      </c>
      <c r="C15" s="9">
        <v>4</v>
      </c>
      <c r="D15" s="1" t="s">
        <v>14</v>
      </c>
      <c r="E15" s="12">
        <v>0.25</v>
      </c>
      <c r="F15" s="22"/>
      <c r="G15" s="16"/>
      <c r="H15" s="5">
        <v>746.7</v>
      </c>
      <c r="I15" s="5">
        <v>746.7</v>
      </c>
      <c r="J15" s="11"/>
      <c r="K15" s="24"/>
      <c r="O15" s="8"/>
    </row>
    <row r="16" spans="1:15" x14ac:dyDescent="0.25">
      <c r="A16" s="2" t="s">
        <v>120</v>
      </c>
      <c r="B16" s="2" t="s">
        <v>55</v>
      </c>
      <c r="C16" s="9">
        <v>5</v>
      </c>
      <c r="D16" s="1" t="s">
        <v>12</v>
      </c>
      <c r="E16" s="12">
        <v>0.25</v>
      </c>
      <c r="F16" s="22"/>
      <c r="G16" s="16"/>
      <c r="H16" s="5">
        <v>746.7</v>
      </c>
      <c r="I16" s="5"/>
      <c r="J16" s="11"/>
      <c r="K16" s="24"/>
      <c r="O16" s="8"/>
    </row>
    <row r="17" spans="1:15" x14ac:dyDescent="0.25">
      <c r="A17" s="2" t="s">
        <v>126</v>
      </c>
      <c r="B17" s="2" t="s">
        <v>56</v>
      </c>
      <c r="C17" s="9">
        <v>4</v>
      </c>
      <c r="D17" s="1" t="s">
        <v>13</v>
      </c>
      <c r="E17" s="12">
        <v>0.25</v>
      </c>
      <c r="F17" s="22"/>
      <c r="G17" s="16"/>
      <c r="H17" s="5">
        <v>746.7</v>
      </c>
      <c r="I17" s="5">
        <v>400</v>
      </c>
      <c r="J17" s="11"/>
      <c r="K17" s="24"/>
      <c r="O17" s="8"/>
    </row>
    <row r="18" spans="1:15" x14ac:dyDescent="0.25">
      <c r="A18" s="2" t="s">
        <v>127</v>
      </c>
      <c r="B18" s="2" t="s">
        <v>57</v>
      </c>
      <c r="C18" s="9">
        <v>1</v>
      </c>
      <c r="D18" s="1" t="s">
        <v>7</v>
      </c>
      <c r="E18" s="12">
        <v>0.5</v>
      </c>
      <c r="F18" s="22"/>
      <c r="G18" s="16"/>
      <c r="H18" s="5">
        <v>1026</v>
      </c>
      <c r="I18" s="5">
        <v>400</v>
      </c>
      <c r="J18" s="11"/>
      <c r="K18" s="24"/>
      <c r="O18" s="8"/>
    </row>
    <row r="19" spans="1:15" x14ac:dyDescent="0.25">
      <c r="A19" s="2" t="s">
        <v>128</v>
      </c>
      <c r="B19" s="2" t="s">
        <v>58</v>
      </c>
      <c r="C19" s="9">
        <v>4</v>
      </c>
      <c r="D19" s="1" t="s">
        <v>7</v>
      </c>
      <c r="E19" s="12">
        <v>0.25</v>
      </c>
      <c r="F19" s="22"/>
      <c r="G19" s="16"/>
      <c r="H19" s="5">
        <v>746.7</v>
      </c>
      <c r="I19" s="5"/>
      <c r="J19" s="11"/>
      <c r="K19" s="24"/>
      <c r="O19" s="8"/>
    </row>
    <row r="20" spans="1:15" x14ac:dyDescent="0.25">
      <c r="A20" s="2" t="s">
        <v>129</v>
      </c>
      <c r="B20" s="2" t="s">
        <v>59</v>
      </c>
      <c r="C20" s="9">
        <v>1</v>
      </c>
      <c r="D20" s="1" t="s">
        <v>8</v>
      </c>
      <c r="E20" s="12">
        <v>0.25</v>
      </c>
      <c r="F20" s="22"/>
      <c r="G20" s="16"/>
      <c r="H20" s="5">
        <v>746.7</v>
      </c>
      <c r="I20" s="5">
        <v>746.7</v>
      </c>
      <c r="J20" s="11"/>
      <c r="K20" s="24"/>
      <c r="O20" s="8"/>
    </row>
    <row r="21" spans="1:15" x14ac:dyDescent="0.25">
      <c r="A21" s="2" t="s">
        <v>130</v>
      </c>
      <c r="B21" s="2" t="s">
        <v>60</v>
      </c>
      <c r="C21" s="9">
        <v>5</v>
      </c>
      <c r="D21" s="1" t="s">
        <v>6</v>
      </c>
      <c r="E21" s="12">
        <v>0.5</v>
      </c>
      <c r="F21" s="22"/>
      <c r="G21" s="16"/>
      <c r="H21" s="5">
        <v>1026</v>
      </c>
      <c r="I21" s="5"/>
      <c r="J21" s="11"/>
      <c r="K21" s="24"/>
      <c r="O21" s="8"/>
    </row>
    <row r="22" spans="1:15" x14ac:dyDescent="0.25">
      <c r="A22" s="2" t="s">
        <v>115</v>
      </c>
      <c r="B22" s="2" t="s">
        <v>61</v>
      </c>
      <c r="C22" s="9">
        <v>1</v>
      </c>
      <c r="D22" s="1" t="s">
        <v>7</v>
      </c>
      <c r="E22" s="12">
        <v>0.5</v>
      </c>
      <c r="F22" s="22"/>
      <c r="G22" s="16"/>
      <c r="H22" s="5">
        <v>1026</v>
      </c>
      <c r="I22" s="5"/>
      <c r="J22" s="11"/>
      <c r="K22" s="24"/>
      <c r="O22" s="8"/>
    </row>
    <row r="23" spans="1:15" x14ac:dyDescent="0.25">
      <c r="A23" s="2" t="s">
        <v>131</v>
      </c>
      <c r="B23" s="2" t="s">
        <v>62</v>
      </c>
      <c r="C23" s="9">
        <v>3</v>
      </c>
      <c r="D23" s="1" t="s">
        <v>9</v>
      </c>
      <c r="E23" s="12">
        <v>0.25</v>
      </c>
      <c r="F23" s="22"/>
      <c r="G23" s="16"/>
      <c r="H23" s="5">
        <v>746.7</v>
      </c>
      <c r="I23" s="5"/>
      <c r="J23" s="11"/>
      <c r="K23" s="24"/>
      <c r="O23" s="8"/>
    </row>
    <row r="24" spans="1:15" x14ac:dyDescent="0.25">
      <c r="A24" s="2" t="s">
        <v>132</v>
      </c>
      <c r="B24" s="2" t="s">
        <v>63</v>
      </c>
      <c r="C24" s="9">
        <v>5</v>
      </c>
      <c r="D24" s="1" t="s">
        <v>13</v>
      </c>
      <c r="E24" s="12">
        <v>0.25</v>
      </c>
      <c r="F24" s="22"/>
      <c r="G24" s="16"/>
      <c r="H24" s="5">
        <v>746.7</v>
      </c>
      <c r="I24" s="5"/>
      <c r="J24" s="11"/>
      <c r="K24" s="24"/>
      <c r="O24" s="8"/>
    </row>
    <row r="25" spans="1:15" x14ac:dyDescent="0.25">
      <c r="A25" s="2" t="s">
        <v>133</v>
      </c>
      <c r="B25" s="2" t="s">
        <v>64</v>
      </c>
      <c r="C25" s="9">
        <v>6</v>
      </c>
      <c r="D25" s="1" t="s">
        <v>15</v>
      </c>
      <c r="E25" s="12">
        <v>0.25</v>
      </c>
      <c r="F25" s="22"/>
      <c r="G25" s="16"/>
      <c r="H25" s="5">
        <v>746.7</v>
      </c>
      <c r="I25" s="5"/>
      <c r="J25" s="11"/>
      <c r="K25" s="24"/>
      <c r="O25" s="8"/>
    </row>
    <row r="26" spans="1:15" x14ac:dyDescent="0.25">
      <c r="A26" s="2" t="s">
        <v>134</v>
      </c>
      <c r="B26" s="2" t="s">
        <v>65</v>
      </c>
      <c r="C26" s="9">
        <v>3</v>
      </c>
      <c r="D26" s="1" t="s">
        <v>17</v>
      </c>
      <c r="E26" s="15">
        <v>1</v>
      </c>
      <c r="F26" s="22"/>
      <c r="G26" s="16"/>
      <c r="H26" s="5">
        <v>1596</v>
      </c>
      <c r="I26" s="5">
        <v>1085.28</v>
      </c>
      <c r="J26" s="11"/>
      <c r="K26" s="24"/>
      <c r="O26" s="8"/>
    </row>
    <row r="27" spans="1:15" x14ac:dyDescent="0.25">
      <c r="A27" s="2" t="s">
        <v>135</v>
      </c>
      <c r="B27" s="2" t="s">
        <v>66</v>
      </c>
      <c r="C27" s="9">
        <v>2</v>
      </c>
      <c r="D27" s="1" t="s">
        <v>8</v>
      </c>
      <c r="E27" s="12">
        <v>0.25</v>
      </c>
      <c r="F27" s="22"/>
      <c r="G27" s="16"/>
      <c r="H27" s="5">
        <v>746.7</v>
      </c>
      <c r="I27" s="5">
        <v>746.7</v>
      </c>
      <c r="J27" s="11"/>
      <c r="K27" s="24"/>
      <c r="O27" s="8"/>
    </row>
    <row r="28" spans="1:15" x14ac:dyDescent="0.25">
      <c r="A28" s="2" t="s">
        <v>136</v>
      </c>
      <c r="B28" s="2" t="s">
        <v>67</v>
      </c>
      <c r="C28" s="9">
        <v>3</v>
      </c>
      <c r="D28" s="1" t="s">
        <v>34</v>
      </c>
      <c r="E28" s="12">
        <v>0.25</v>
      </c>
      <c r="F28" s="22"/>
      <c r="G28" s="16"/>
      <c r="H28" s="5">
        <v>746.7</v>
      </c>
      <c r="I28" s="5"/>
      <c r="J28" s="11"/>
      <c r="K28" s="24"/>
      <c r="O28" s="8"/>
    </row>
    <row r="29" spans="1:15" x14ac:dyDescent="0.25">
      <c r="A29" s="2" t="s">
        <v>137</v>
      </c>
      <c r="B29" s="2" t="s">
        <v>68</v>
      </c>
      <c r="C29" s="9">
        <v>6</v>
      </c>
      <c r="D29" s="1" t="s">
        <v>10</v>
      </c>
      <c r="E29" s="12">
        <v>0.25</v>
      </c>
      <c r="F29" s="22"/>
      <c r="G29" s="16"/>
      <c r="H29" s="5">
        <v>746.7</v>
      </c>
      <c r="I29" s="5"/>
      <c r="J29" s="11"/>
      <c r="K29" s="24"/>
      <c r="O29" s="8"/>
    </row>
    <row r="30" spans="1:15" x14ac:dyDescent="0.25">
      <c r="A30" s="2" t="s">
        <v>138</v>
      </c>
      <c r="B30" s="2" t="s">
        <v>69</v>
      </c>
      <c r="C30" s="9">
        <v>4</v>
      </c>
      <c r="D30" s="1" t="s">
        <v>12</v>
      </c>
      <c r="E30" s="12">
        <v>0.5</v>
      </c>
      <c r="F30" s="22"/>
      <c r="G30" s="16"/>
      <c r="H30" s="5">
        <v>1026</v>
      </c>
      <c r="I30" s="5"/>
      <c r="J30" s="11"/>
      <c r="K30" s="24"/>
      <c r="O30" s="8"/>
    </row>
    <row r="31" spans="1:15" x14ac:dyDescent="0.25">
      <c r="A31" s="2" t="s">
        <v>139</v>
      </c>
      <c r="B31" s="2" t="s">
        <v>70</v>
      </c>
      <c r="C31" s="9">
        <v>3</v>
      </c>
      <c r="D31" s="1" t="s">
        <v>14</v>
      </c>
      <c r="E31" s="12">
        <v>0.5</v>
      </c>
      <c r="F31" s="22"/>
      <c r="G31" s="16"/>
      <c r="H31" s="5">
        <v>1026</v>
      </c>
      <c r="I31" s="5">
        <v>1026</v>
      </c>
      <c r="J31" s="11"/>
      <c r="K31" s="24"/>
      <c r="O31" s="8"/>
    </row>
    <row r="32" spans="1:15" x14ac:dyDescent="0.25">
      <c r="A32" s="2" t="s">
        <v>140</v>
      </c>
      <c r="B32" s="2" t="s">
        <v>71</v>
      </c>
      <c r="C32" s="9">
        <v>4</v>
      </c>
      <c r="D32" s="1" t="s">
        <v>9</v>
      </c>
      <c r="E32" s="12">
        <v>0.5</v>
      </c>
      <c r="F32" s="22"/>
      <c r="G32" s="16"/>
      <c r="H32" s="5">
        <v>1026</v>
      </c>
      <c r="I32" s="5"/>
      <c r="J32" s="11"/>
      <c r="K32" s="24"/>
      <c r="O32" s="8"/>
    </row>
    <row r="33" spans="1:15" x14ac:dyDescent="0.25">
      <c r="A33" s="2" t="s">
        <v>141</v>
      </c>
      <c r="B33" s="2" t="s">
        <v>72</v>
      </c>
      <c r="C33" s="9">
        <v>4</v>
      </c>
      <c r="D33" s="1" t="s">
        <v>11</v>
      </c>
      <c r="E33" s="12">
        <v>0.25</v>
      </c>
      <c r="F33" s="22"/>
      <c r="G33" s="16"/>
      <c r="H33" s="5">
        <v>746.7</v>
      </c>
      <c r="I33" s="5">
        <v>505</v>
      </c>
      <c r="J33" s="11"/>
      <c r="K33" s="24"/>
      <c r="O33" s="8"/>
    </row>
    <row r="34" spans="1:15" x14ac:dyDescent="0.25">
      <c r="A34" s="2" t="s">
        <v>142</v>
      </c>
      <c r="B34" s="2" t="s">
        <v>73</v>
      </c>
      <c r="C34" s="9">
        <v>6</v>
      </c>
      <c r="D34" s="1" t="s">
        <v>15</v>
      </c>
      <c r="E34" s="12">
        <v>0.5</v>
      </c>
      <c r="F34" s="22"/>
      <c r="G34" s="16"/>
      <c r="H34" s="5">
        <v>1026</v>
      </c>
      <c r="I34" s="5">
        <v>1100</v>
      </c>
      <c r="J34" s="11"/>
      <c r="K34" s="24"/>
      <c r="O34" s="8"/>
    </row>
    <row r="35" spans="1:15" x14ac:dyDescent="0.25">
      <c r="A35" s="2" t="s">
        <v>143</v>
      </c>
      <c r="B35" s="2" t="s">
        <v>74</v>
      </c>
      <c r="C35" s="9">
        <v>5</v>
      </c>
      <c r="D35" s="1" t="s">
        <v>7</v>
      </c>
      <c r="E35" s="12">
        <v>0.5</v>
      </c>
      <c r="F35" s="22"/>
      <c r="G35" s="16"/>
      <c r="H35" s="5">
        <v>1026</v>
      </c>
      <c r="I35" s="5">
        <v>746.7</v>
      </c>
      <c r="J35" s="11"/>
      <c r="K35" s="24"/>
      <c r="O35" s="8"/>
    </row>
    <row r="36" spans="1:15" x14ac:dyDescent="0.25">
      <c r="A36" s="2" t="s">
        <v>144</v>
      </c>
      <c r="B36" s="2" t="s">
        <v>75</v>
      </c>
      <c r="C36" s="9">
        <v>3</v>
      </c>
      <c r="D36" s="1" t="s">
        <v>8</v>
      </c>
      <c r="E36" s="12">
        <v>0.25</v>
      </c>
      <c r="F36" s="22"/>
      <c r="G36" s="16"/>
      <c r="H36" s="5">
        <v>746.7</v>
      </c>
      <c r="I36" s="5"/>
      <c r="J36" s="11"/>
      <c r="K36" s="24"/>
      <c r="O36" s="8"/>
    </row>
    <row r="37" spans="1:15" x14ac:dyDescent="0.25">
      <c r="A37" s="2" t="s">
        <v>145</v>
      </c>
      <c r="B37" s="2" t="s">
        <v>76</v>
      </c>
      <c r="C37" s="9">
        <v>5</v>
      </c>
      <c r="D37" s="1" t="s">
        <v>10</v>
      </c>
      <c r="E37" s="12">
        <v>0.5</v>
      </c>
      <c r="F37" s="22"/>
      <c r="G37" s="16"/>
      <c r="H37" s="5">
        <v>1026</v>
      </c>
      <c r="I37" s="5"/>
      <c r="J37" s="11"/>
      <c r="K37" s="24"/>
      <c r="O37" s="8"/>
    </row>
    <row r="38" spans="1:15" x14ac:dyDescent="0.25">
      <c r="A38" s="2" t="s">
        <v>146</v>
      </c>
      <c r="B38" s="2" t="s">
        <v>77</v>
      </c>
      <c r="C38" s="9">
        <v>3</v>
      </c>
      <c r="D38" s="1" t="s">
        <v>14</v>
      </c>
      <c r="E38" s="12">
        <v>0.5</v>
      </c>
      <c r="F38" s="22"/>
      <c r="G38" s="16"/>
      <c r="H38" s="5">
        <v>1026</v>
      </c>
      <c r="I38" s="5">
        <v>400</v>
      </c>
      <c r="J38" s="11"/>
      <c r="K38" s="24"/>
      <c r="O38" s="8"/>
    </row>
    <row r="39" spans="1:15" x14ac:dyDescent="0.25">
      <c r="A39" s="2" t="s">
        <v>147</v>
      </c>
      <c r="B39" s="2" t="s">
        <v>78</v>
      </c>
      <c r="C39" s="9">
        <v>5</v>
      </c>
      <c r="D39" s="1" t="s">
        <v>6</v>
      </c>
      <c r="E39" s="15">
        <v>1</v>
      </c>
      <c r="F39" s="22"/>
      <c r="G39" s="16"/>
      <c r="H39" s="5">
        <v>1596</v>
      </c>
      <c r="I39" s="5">
        <v>345</v>
      </c>
      <c r="J39" s="11"/>
      <c r="K39" s="24"/>
      <c r="O39" s="8"/>
    </row>
    <row r="40" spans="1:15" x14ac:dyDescent="0.25">
      <c r="A40" s="2" t="s">
        <v>148</v>
      </c>
      <c r="B40" s="2" t="s">
        <v>79</v>
      </c>
      <c r="C40" s="9">
        <v>3</v>
      </c>
      <c r="D40" s="1" t="s">
        <v>8</v>
      </c>
      <c r="E40" s="12">
        <v>0.25</v>
      </c>
      <c r="F40" s="22"/>
      <c r="G40" s="16"/>
      <c r="H40" s="5">
        <v>746.7</v>
      </c>
      <c r="I40" s="5">
        <v>700</v>
      </c>
      <c r="J40" s="11"/>
      <c r="K40" s="24"/>
      <c r="O40" s="8"/>
    </row>
    <row r="41" spans="1:15" x14ac:dyDescent="0.25">
      <c r="A41" s="2" t="s">
        <v>149</v>
      </c>
      <c r="B41" s="2" t="s">
        <v>80</v>
      </c>
      <c r="C41" s="9">
        <v>3</v>
      </c>
      <c r="D41" s="1" t="s">
        <v>9</v>
      </c>
      <c r="E41" s="12">
        <v>0.25</v>
      </c>
      <c r="F41" s="22"/>
      <c r="G41" s="16"/>
      <c r="H41" s="5">
        <v>746.7</v>
      </c>
      <c r="I41" s="5"/>
      <c r="J41" s="11"/>
      <c r="K41" s="24"/>
      <c r="O41" s="8"/>
    </row>
    <row r="42" spans="1:15" x14ac:dyDescent="0.25">
      <c r="A42" s="2" t="s">
        <v>150</v>
      </c>
      <c r="B42" s="2" t="s">
        <v>81</v>
      </c>
      <c r="C42" s="9">
        <v>2</v>
      </c>
      <c r="D42" s="1" t="s">
        <v>12</v>
      </c>
      <c r="E42" s="12">
        <v>0.5</v>
      </c>
      <c r="F42" s="22"/>
      <c r="G42" s="16"/>
      <c r="H42" s="5">
        <v>1026</v>
      </c>
      <c r="I42" s="5">
        <v>1026</v>
      </c>
      <c r="J42" s="11"/>
      <c r="K42" s="24"/>
      <c r="O42" s="8"/>
    </row>
    <row r="43" spans="1:15" x14ac:dyDescent="0.25">
      <c r="A43" s="2" t="s">
        <v>137</v>
      </c>
      <c r="B43" s="2" t="s">
        <v>42</v>
      </c>
      <c r="C43" s="9">
        <v>5</v>
      </c>
      <c r="D43" s="1" t="s">
        <v>14</v>
      </c>
      <c r="E43" s="12">
        <v>0.75</v>
      </c>
      <c r="F43" s="22"/>
      <c r="G43" s="16"/>
      <c r="H43" s="5">
        <v>1425</v>
      </c>
      <c r="I43" s="5">
        <v>1425</v>
      </c>
      <c r="J43" s="11"/>
      <c r="K43" s="24"/>
      <c r="O43" s="8"/>
    </row>
    <row r="44" spans="1:15" x14ac:dyDescent="0.25">
      <c r="A44" s="2" t="s">
        <v>151</v>
      </c>
      <c r="B44" s="2" t="s">
        <v>82</v>
      </c>
      <c r="C44" s="9">
        <v>5</v>
      </c>
      <c r="D44" s="1" t="s">
        <v>15</v>
      </c>
      <c r="E44" s="12">
        <v>0.25</v>
      </c>
      <c r="F44" s="22"/>
      <c r="G44" s="16"/>
      <c r="H44" s="5">
        <v>746.7</v>
      </c>
      <c r="I44" s="5"/>
      <c r="J44" s="11"/>
      <c r="K44" s="24"/>
      <c r="O44" s="8"/>
    </row>
    <row r="45" spans="1:15" x14ac:dyDescent="0.25">
      <c r="A45" s="2" t="s">
        <v>152</v>
      </c>
      <c r="B45" s="2" t="s">
        <v>83</v>
      </c>
      <c r="C45" s="9">
        <v>4</v>
      </c>
      <c r="D45" s="1" t="s">
        <v>16</v>
      </c>
      <c r="E45" s="12">
        <v>0.25</v>
      </c>
      <c r="F45" s="22"/>
      <c r="G45" s="16"/>
      <c r="H45" s="5">
        <v>746.7</v>
      </c>
      <c r="I45" s="5"/>
      <c r="J45" s="11"/>
      <c r="K45" s="24"/>
      <c r="O45" s="8"/>
    </row>
    <row r="46" spans="1:15" x14ac:dyDescent="0.25">
      <c r="A46" s="2" t="s">
        <v>153</v>
      </c>
      <c r="B46" s="2" t="s">
        <v>84</v>
      </c>
      <c r="C46" s="9">
        <v>2</v>
      </c>
      <c r="D46" s="1" t="s">
        <v>34</v>
      </c>
      <c r="E46" s="12">
        <v>0.5</v>
      </c>
      <c r="F46" s="22"/>
      <c r="G46" s="16"/>
      <c r="H46" s="5">
        <v>1026</v>
      </c>
      <c r="I46" s="5">
        <v>1026</v>
      </c>
      <c r="J46" s="11"/>
      <c r="K46" s="24"/>
      <c r="O46" s="8"/>
    </row>
    <row r="47" spans="1:15" x14ac:dyDescent="0.25">
      <c r="A47" s="2" t="s">
        <v>154</v>
      </c>
      <c r="B47" s="2" t="s">
        <v>85</v>
      </c>
      <c r="C47" s="9">
        <v>6</v>
      </c>
      <c r="D47" s="1" t="s">
        <v>12</v>
      </c>
      <c r="E47" s="12">
        <v>0.25</v>
      </c>
      <c r="F47" s="22"/>
      <c r="G47" s="16"/>
      <c r="H47" s="5">
        <v>746.7</v>
      </c>
      <c r="I47" s="5">
        <v>224.01000000000002</v>
      </c>
      <c r="J47" s="11"/>
      <c r="K47" s="24"/>
      <c r="O47" s="8"/>
    </row>
    <row r="48" spans="1:15" x14ac:dyDescent="0.25">
      <c r="A48" s="2" t="s">
        <v>155</v>
      </c>
      <c r="B48" s="2" t="s">
        <v>86</v>
      </c>
      <c r="C48" s="9">
        <v>2</v>
      </c>
      <c r="D48" s="1" t="s">
        <v>16</v>
      </c>
      <c r="E48" s="15">
        <v>1</v>
      </c>
      <c r="F48" s="22"/>
      <c r="G48" s="16"/>
      <c r="H48" s="5">
        <v>1596</v>
      </c>
      <c r="I48" s="5">
        <v>1596</v>
      </c>
      <c r="J48" s="11"/>
      <c r="K48" s="24"/>
      <c r="O48" s="8"/>
    </row>
    <row r="49" spans="1:15" x14ac:dyDescent="0.25">
      <c r="A49" s="2" t="s">
        <v>156</v>
      </c>
      <c r="B49" s="2" t="s">
        <v>87</v>
      </c>
      <c r="C49" s="9">
        <v>1</v>
      </c>
      <c r="D49" s="1" t="s">
        <v>15</v>
      </c>
      <c r="E49" s="12">
        <v>0.5</v>
      </c>
      <c r="F49" s="22"/>
      <c r="G49" s="16"/>
      <c r="H49" s="5">
        <v>1026</v>
      </c>
      <c r="I49" s="5"/>
      <c r="J49" s="11"/>
      <c r="K49" s="24"/>
      <c r="O49" s="8"/>
    </row>
    <row r="50" spans="1:15" x14ac:dyDescent="0.25">
      <c r="A50" s="2" t="s">
        <v>157</v>
      </c>
      <c r="B50" s="2" t="s">
        <v>88</v>
      </c>
      <c r="C50" s="9">
        <v>6</v>
      </c>
      <c r="D50" s="1" t="s">
        <v>16</v>
      </c>
      <c r="E50" s="12">
        <v>0.25</v>
      </c>
      <c r="F50" s="22"/>
      <c r="G50" s="16"/>
      <c r="H50" s="5">
        <v>746.7</v>
      </c>
      <c r="I50" s="5"/>
      <c r="J50" s="11"/>
      <c r="K50" s="24"/>
      <c r="O50" s="8"/>
    </row>
    <row r="51" spans="1:15" x14ac:dyDescent="0.25">
      <c r="A51" s="2" t="s">
        <v>158</v>
      </c>
      <c r="B51" s="2" t="s">
        <v>89</v>
      </c>
      <c r="C51" s="9">
        <v>6</v>
      </c>
      <c r="D51" s="1" t="s">
        <v>36</v>
      </c>
      <c r="E51" s="12">
        <v>0.25</v>
      </c>
      <c r="F51" s="22"/>
      <c r="G51" s="16"/>
      <c r="H51" s="5">
        <v>746.7</v>
      </c>
      <c r="I51" s="5">
        <v>1026</v>
      </c>
      <c r="J51" s="11"/>
      <c r="K51" s="24"/>
      <c r="O51" s="8"/>
    </row>
    <row r="52" spans="1:15" x14ac:dyDescent="0.25">
      <c r="A52" s="2" t="s">
        <v>159</v>
      </c>
      <c r="B52" s="2" t="s">
        <v>90</v>
      </c>
      <c r="C52" s="9">
        <v>4</v>
      </c>
      <c r="D52" s="1" t="s">
        <v>10</v>
      </c>
      <c r="E52" s="12">
        <v>0.75</v>
      </c>
      <c r="F52" s="22"/>
      <c r="G52" s="16"/>
      <c r="H52" s="5">
        <v>1425</v>
      </c>
      <c r="I52" s="5">
        <v>1596</v>
      </c>
      <c r="J52" s="11"/>
      <c r="K52" s="24"/>
      <c r="O52" s="8"/>
    </row>
    <row r="53" spans="1:15" x14ac:dyDescent="0.25">
      <c r="A53" s="2" t="s">
        <v>160</v>
      </c>
      <c r="B53" s="2" t="s">
        <v>91</v>
      </c>
      <c r="C53" s="9">
        <v>4</v>
      </c>
      <c r="D53" s="1" t="s">
        <v>12</v>
      </c>
      <c r="E53" s="12">
        <v>0.25</v>
      </c>
      <c r="F53" s="22"/>
      <c r="G53" s="16"/>
      <c r="H53" s="5">
        <v>746.7</v>
      </c>
      <c r="I53" s="5"/>
      <c r="J53" s="11"/>
      <c r="K53" s="24"/>
      <c r="O53" s="8"/>
    </row>
    <row r="54" spans="1:15" x14ac:dyDescent="0.25">
      <c r="A54" s="2" t="s">
        <v>161</v>
      </c>
      <c r="B54" s="2" t="s">
        <v>92</v>
      </c>
      <c r="C54" s="9">
        <v>6</v>
      </c>
      <c r="D54" s="1" t="s">
        <v>16</v>
      </c>
      <c r="E54" s="12">
        <v>0.25</v>
      </c>
      <c r="F54" s="22"/>
      <c r="G54" s="16"/>
      <c r="H54" s="5">
        <v>746.7</v>
      </c>
      <c r="I54" s="5">
        <v>600</v>
      </c>
      <c r="J54" s="11"/>
      <c r="K54" s="24"/>
      <c r="O54" s="8"/>
    </row>
    <row r="55" spans="1:15" x14ac:dyDescent="0.25">
      <c r="A55" s="2" t="s">
        <v>162</v>
      </c>
      <c r="B55" s="2" t="s">
        <v>93</v>
      </c>
      <c r="C55" s="9">
        <v>4</v>
      </c>
      <c r="D55" s="1" t="s">
        <v>6</v>
      </c>
      <c r="E55" s="12">
        <v>0.25</v>
      </c>
      <c r="F55" s="22"/>
      <c r="G55" s="16"/>
      <c r="H55" s="5">
        <v>746.7</v>
      </c>
      <c r="I55" s="5"/>
      <c r="J55" s="11"/>
      <c r="K55" s="24"/>
      <c r="O55" s="8"/>
    </row>
    <row r="56" spans="1:15" x14ac:dyDescent="0.25">
      <c r="A56" s="2" t="s">
        <v>143</v>
      </c>
      <c r="B56" s="2" t="s">
        <v>94</v>
      </c>
      <c r="C56" s="9">
        <v>6</v>
      </c>
      <c r="D56" s="1" t="s">
        <v>9</v>
      </c>
      <c r="E56" s="12">
        <v>0.25</v>
      </c>
      <c r="F56" s="22"/>
      <c r="G56" s="16"/>
      <c r="H56" s="5">
        <v>746.7</v>
      </c>
      <c r="I56" s="5"/>
      <c r="J56" s="11"/>
      <c r="K56" s="24"/>
      <c r="O56" s="8"/>
    </row>
    <row r="57" spans="1:15" x14ac:dyDescent="0.25">
      <c r="A57" s="2" t="s">
        <v>163</v>
      </c>
      <c r="B57" s="2" t="s">
        <v>95</v>
      </c>
      <c r="C57" s="9">
        <v>1</v>
      </c>
      <c r="D57" s="1" t="s">
        <v>34</v>
      </c>
      <c r="E57" s="12">
        <v>0.25</v>
      </c>
      <c r="F57" s="22"/>
      <c r="G57" s="16"/>
      <c r="H57" s="5">
        <v>746.7</v>
      </c>
      <c r="I57" s="5"/>
      <c r="J57" s="11"/>
      <c r="K57" s="24"/>
      <c r="O57" s="8"/>
    </row>
    <row r="58" spans="1:15" x14ac:dyDescent="0.25">
      <c r="A58" s="2" t="s">
        <v>164</v>
      </c>
      <c r="B58" s="2" t="s">
        <v>96</v>
      </c>
      <c r="C58" s="9">
        <v>2</v>
      </c>
      <c r="D58" s="1" t="s">
        <v>11</v>
      </c>
      <c r="E58" s="15">
        <v>1</v>
      </c>
      <c r="F58" s="22"/>
      <c r="G58" s="16"/>
      <c r="H58" s="5">
        <v>1596</v>
      </c>
      <c r="I58" s="5">
        <v>746.7</v>
      </c>
      <c r="J58" s="11"/>
      <c r="K58" s="24"/>
      <c r="O58" s="8"/>
    </row>
    <row r="59" spans="1:15" x14ac:dyDescent="0.25">
      <c r="A59" s="2" t="s">
        <v>165</v>
      </c>
      <c r="B59" s="2" t="s">
        <v>97</v>
      </c>
      <c r="C59" s="9">
        <v>4</v>
      </c>
      <c r="D59" s="1" t="s">
        <v>15</v>
      </c>
      <c r="E59" s="12">
        <v>0.25</v>
      </c>
      <c r="F59" s="22"/>
      <c r="G59" s="16"/>
      <c r="H59" s="5">
        <v>746.7</v>
      </c>
      <c r="I59" s="5">
        <v>300</v>
      </c>
      <c r="J59" s="11"/>
      <c r="K59" s="24"/>
      <c r="O59" s="8"/>
    </row>
    <row r="60" spans="1:15" x14ac:dyDescent="0.25">
      <c r="A60" s="2" t="s">
        <v>166</v>
      </c>
      <c r="B60" s="2" t="s">
        <v>98</v>
      </c>
      <c r="C60" s="9">
        <v>1</v>
      </c>
      <c r="D60" s="1" t="s">
        <v>17</v>
      </c>
      <c r="E60" s="12">
        <v>0.25</v>
      </c>
      <c r="F60" s="22"/>
      <c r="G60" s="16"/>
      <c r="H60" s="5">
        <v>746.7</v>
      </c>
      <c r="I60" s="5"/>
      <c r="J60" s="11"/>
      <c r="K60" s="24"/>
      <c r="O60" s="8"/>
    </row>
    <row r="61" spans="1:15" x14ac:dyDescent="0.25">
      <c r="A61" s="2" t="s">
        <v>167</v>
      </c>
      <c r="B61" s="2" t="s">
        <v>99</v>
      </c>
      <c r="C61" s="9">
        <v>4</v>
      </c>
      <c r="D61" s="1" t="s">
        <v>10</v>
      </c>
      <c r="E61" s="14">
        <v>1</v>
      </c>
      <c r="F61" s="22"/>
      <c r="G61" s="16"/>
      <c r="H61" s="5">
        <v>1596</v>
      </c>
      <c r="I61" s="5"/>
      <c r="J61" s="11"/>
      <c r="K61" s="24"/>
      <c r="O61" s="8"/>
    </row>
    <row r="62" spans="1:15" x14ac:dyDescent="0.25">
      <c r="A62" s="2" t="s">
        <v>89</v>
      </c>
      <c r="B62" s="2" t="s">
        <v>100</v>
      </c>
      <c r="C62" s="9">
        <v>6</v>
      </c>
      <c r="D62" s="1" t="s">
        <v>11</v>
      </c>
      <c r="E62" s="15">
        <v>1</v>
      </c>
      <c r="F62" s="22"/>
      <c r="G62" s="16"/>
      <c r="H62" s="5">
        <v>1596</v>
      </c>
      <c r="I62" s="5"/>
      <c r="J62" s="11"/>
      <c r="K62" s="24"/>
      <c r="O62" s="8"/>
    </row>
    <row r="63" spans="1:15" x14ac:dyDescent="0.25">
      <c r="A63" s="2" t="s">
        <v>168</v>
      </c>
      <c r="B63" s="2" t="s">
        <v>101</v>
      </c>
      <c r="C63" s="9">
        <v>5</v>
      </c>
      <c r="D63" s="1" t="s">
        <v>17</v>
      </c>
      <c r="E63" s="12">
        <v>0.25</v>
      </c>
      <c r="F63" s="22"/>
      <c r="G63" s="16"/>
      <c r="H63" s="5">
        <v>746.7</v>
      </c>
      <c r="I63" s="5">
        <v>746.7</v>
      </c>
      <c r="J63" s="11"/>
      <c r="K63" s="24"/>
      <c r="O63" s="8"/>
    </row>
    <row r="64" spans="1:15" x14ac:dyDescent="0.25">
      <c r="A64" s="2" t="s">
        <v>169</v>
      </c>
      <c r="B64" s="2" t="s">
        <v>102</v>
      </c>
      <c r="C64" s="9">
        <v>2</v>
      </c>
      <c r="D64" s="1" t="s">
        <v>10</v>
      </c>
      <c r="E64" s="12">
        <v>0.25</v>
      </c>
      <c r="F64" s="22"/>
      <c r="G64" s="16"/>
      <c r="H64" s="5">
        <v>746.7</v>
      </c>
      <c r="I64" s="5"/>
      <c r="J64" s="11"/>
      <c r="K64" s="24"/>
      <c r="O64" s="8"/>
    </row>
    <row r="65" spans="1:15" x14ac:dyDescent="0.25">
      <c r="A65" s="2" t="s">
        <v>170</v>
      </c>
      <c r="B65" s="2" t="s">
        <v>103</v>
      </c>
      <c r="C65" s="9">
        <v>4</v>
      </c>
      <c r="D65" s="1" t="s">
        <v>11</v>
      </c>
      <c r="E65" s="12">
        <v>0.25</v>
      </c>
      <c r="F65" s="22"/>
      <c r="G65" s="16"/>
      <c r="H65" s="5">
        <v>746.7</v>
      </c>
      <c r="I65" s="5">
        <v>746.7</v>
      </c>
      <c r="J65" s="11"/>
      <c r="K65" s="24"/>
      <c r="O65" s="8"/>
    </row>
    <row r="66" spans="1:15" x14ac:dyDescent="0.25">
      <c r="A66" s="2" t="s">
        <v>171</v>
      </c>
      <c r="B66" s="2" t="s">
        <v>104</v>
      </c>
      <c r="C66" s="9">
        <v>3</v>
      </c>
      <c r="D66" s="1" t="s">
        <v>9</v>
      </c>
      <c r="E66" s="12">
        <v>0.5</v>
      </c>
      <c r="F66" s="22"/>
      <c r="G66" s="16"/>
      <c r="H66" s="5">
        <v>1026</v>
      </c>
      <c r="I66" s="5">
        <v>1026</v>
      </c>
      <c r="J66" s="11"/>
      <c r="K66" s="24"/>
      <c r="O66" s="8"/>
    </row>
    <row r="67" spans="1:15" x14ac:dyDescent="0.25">
      <c r="A67" s="2" t="s">
        <v>172</v>
      </c>
      <c r="B67" s="2" t="s">
        <v>105</v>
      </c>
      <c r="C67" s="9">
        <v>1</v>
      </c>
      <c r="D67" s="1" t="s">
        <v>17</v>
      </c>
      <c r="E67" s="12">
        <v>0.25</v>
      </c>
      <c r="F67" s="22"/>
      <c r="G67" s="16"/>
      <c r="H67" s="5">
        <v>746.7</v>
      </c>
      <c r="I67" s="5">
        <v>746.7</v>
      </c>
      <c r="J67" s="11"/>
      <c r="K67" s="24"/>
      <c r="O67" s="8"/>
    </row>
    <row r="68" spans="1:15" x14ac:dyDescent="0.25">
      <c r="A68" s="2" t="s">
        <v>173</v>
      </c>
      <c r="B68" s="2" t="s">
        <v>106</v>
      </c>
      <c r="C68" s="9">
        <v>5</v>
      </c>
      <c r="D68" s="1" t="s">
        <v>6</v>
      </c>
      <c r="E68" s="12">
        <v>0.5</v>
      </c>
      <c r="F68" s="22"/>
      <c r="G68" s="16"/>
      <c r="H68" s="5">
        <v>1026</v>
      </c>
      <c r="I68" s="5"/>
      <c r="J68" s="11"/>
      <c r="K68" s="24"/>
      <c r="O68" s="8"/>
    </row>
    <row r="69" spans="1:15" x14ac:dyDescent="0.25">
      <c r="A69" s="2" t="s">
        <v>174</v>
      </c>
      <c r="B69" s="2" t="s">
        <v>107</v>
      </c>
      <c r="C69" s="9">
        <v>3</v>
      </c>
      <c r="D69" s="1" t="s">
        <v>7</v>
      </c>
      <c r="E69" s="15">
        <v>1</v>
      </c>
      <c r="F69" s="22"/>
      <c r="G69" s="16"/>
      <c r="H69" s="5">
        <v>1596</v>
      </c>
      <c r="I69" s="5">
        <v>1596</v>
      </c>
      <c r="J69" s="11"/>
      <c r="K69" s="24"/>
      <c r="O69" s="8"/>
    </row>
    <row r="70" spans="1:15" x14ac:dyDescent="0.25">
      <c r="A70" s="2" t="s">
        <v>175</v>
      </c>
      <c r="B70" s="2" t="s">
        <v>108</v>
      </c>
      <c r="C70" s="9">
        <v>6</v>
      </c>
      <c r="D70" s="1" t="s">
        <v>17</v>
      </c>
      <c r="E70" s="12">
        <v>0.25</v>
      </c>
      <c r="F70" s="22"/>
      <c r="G70" s="16"/>
      <c r="H70" s="5">
        <v>746.7</v>
      </c>
      <c r="I70" s="5"/>
      <c r="J70" s="11"/>
      <c r="K70" s="24"/>
      <c r="O70" s="8"/>
    </row>
    <row r="71" spans="1:15" x14ac:dyDescent="0.25">
      <c r="A71" s="2" t="s">
        <v>176</v>
      </c>
      <c r="B71" s="2" t="s">
        <v>95</v>
      </c>
      <c r="C71" s="9">
        <v>2</v>
      </c>
      <c r="D71" s="1" t="s">
        <v>36</v>
      </c>
      <c r="E71" s="12">
        <v>0.25</v>
      </c>
      <c r="F71" s="22"/>
      <c r="G71" s="16"/>
      <c r="H71" s="5">
        <v>746.7</v>
      </c>
      <c r="I71" s="5">
        <v>1026</v>
      </c>
      <c r="J71" s="11"/>
      <c r="K71" s="24"/>
      <c r="O71" s="8"/>
    </row>
    <row r="72" spans="1:15" x14ac:dyDescent="0.25">
      <c r="A72" s="2" t="s">
        <v>177</v>
      </c>
      <c r="B72" s="2" t="s">
        <v>109</v>
      </c>
      <c r="C72" s="9">
        <v>2</v>
      </c>
      <c r="D72" s="1" t="s">
        <v>16</v>
      </c>
      <c r="E72" s="12">
        <v>0.25</v>
      </c>
      <c r="F72" s="22"/>
      <c r="G72" s="16"/>
      <c r="H72" s="5">
        <v>746.7</v>
      </c>
      <c r="I72" s="5">
        <v>500</v>
      </c>
      <c r="J72" s="11"/>
      <c r="K72" s="24"/>
      <c r="O72" s="8"/>
    </row>
    <row r="73" spans="1:15" x14ac:dyDescent="0.25">
      <c r="A73" s="2" t="s">
        <v>178</v>
      </c>
      <c r="B73" s="2" t="s">
        <v>110</v>
      </c>
      <c r="C73" s="9">
        <v>1</v>
      </c>
      <c r="D73" s="1" t="s">
        <v>13</v>
      </c>
      <c r="E73" s="12">
        <v>0.75</v>
      </c>
      <c r="F73" s="22"/>
      <c r="G73" s="16"/>
      <c r="H73" s="5">
        <v>1425</v>
      </c>
      <c r="I73" s="5">
        <v>1850</v>
      </c>
      <c r="J73" s="11"/>
      <c r="K73" s="24"/>
      <c r="O73" s="8"/>
    </row>
    <row r="74" spans="1:15" x14ac:dyDescent="0.25">
      <c r="A74" s="2" t="s">
        <v>179</v>
      </c>
      <c r="B74" s="2" t="s">
        <v>111</v>
      </c>
      <c r="C74" s="9">
        <v>3</v>
      </c>
      <c r="D74" s="1" t="s">
        <v>8</v>
      </c>
      <c r="E74" s="12">
        <v>0.25</v>
      </c>
      <c r="F74" s="22"/>
      <c r="G74" s="16"/>
      <c r="H74" s="5">
        <v>746.7</v>
      </c>
      <c r="I74" s="5">
        <v>224.01000000000002</v>
      </c>
      <c r="J74" s="11"/>
      <c r="K74" s="24"/>
      <c r="O74" s="8"/>
    </row>
    <row r="75" spans="1:15" x14ac:dyDescent="0.25">
      <c r="A75" s="2" t="s">
        <v>180</v>
      </c>
      <c r="B75" s="2" t="s">
        <v>112</v>
      </c>
      <c r="C75" s="9">
        <v>1</v>
      </c>
      <c r="D75" s="1" t="s">
        <v>34</v>
      </c>
      <c r="E75" s="12">
        <v>0.75</v>
      </c>
      <c r="F75" s="22"/>
      <c r="G75" s="16"/>
      <c r="H75" s="5">
        <v>1425</v>
      </c>
      <c r="I75" s="5"/>
      <c r="J75" s="11"/>
      <c r="K75" s="24"/>
      <c r="O75" s="8"/>
    </row>
    <row r="77" spans="1:15" ht="33.75" customHeight="1" x14ac:dyDescent="0.25">
      <c r="A77" s="6"/>
      <c r="B77" s="6"/>
      <c r="C77" s="81"/>
    </row>
  </sheetData>
  <conditionalFormatting sqref="J2:J75">
    <cfRule type="cellIs" dxfId="0" priority="1" operator="lessThan">
      <formula>$J$63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</sheetPr>
  <dimension ref="A1:R81"/>
  <sheetViews>
    <sheetView workbookViewId="0"/>
  </sheetViews>
  <sheetFormatPr defaultRowHeight="15" x14ac:dyDescent="0.25"/>
  <cols>
    <col min="1" max="1" width="13.28515625" customWidth="1"/>
    <col min="2" max="2" width="13" customWidth="1"/>
    <col min="3" max="3" width="26.42578125" bestFit="1" customWidth="1"/>
    <col min="4" max="4" width="9.140625" style="18"/>
    <col min="5" max="5" width="10.5703125" bestFit="1" customWidth="1"/>
    <col min="6" max="6" width="9.28515625" bestFit="1" customWidth="1"/>
    <col min="7" max="8" width="9.7109375" bestFit="1" customWidth="1"/>
    <col min="9" max="10" width="11.7109375" customWidth="1"/>
    <col min="11" max="11" width="11.5703125" customWidth="1"/>
    <col min="12" max="12" width="12.5703125" customWidth="1"/>
    <col min="13" max="13" width="5.7109375" customWidth="1"/>
    <col min="14" max="14" width="11.7109375" customWidth="1"/>
    <col min="17" max="17" width="10.5703125" bestFit="1" customWidth="1"/>
  </cols>
  <sheetData>
    <row r="1" spans="1:18" s="3" customFormat="1" ht="33" customHeight="1" x14ac:dyDescent="0.25">
      <c r="A1" s="29" t="s">
        <v>40</v>
      </c>
      <c r="B1" s="29" t="s">
        <v>39</v>
      </c>
      <c r="C1" s="29" t="s">
        <v>24</v>
      </c>
      <c r="D1" s="30" t="s">
        <v>0</v>
      </c>
      <c r="E1" s="29" t="s">
        <v>3</v>
      </c>
      <c r="F1" s="29" t="s">
        <v>4</v>
      </c>
      <c r="G1" s="29" t="s">
        <v>5</v>
      </c>
      <c r="H1" s="31" t="s">
        <v>30</v>
      </c>
      <c r="I1" s="31" t="s">
        <v>31</v>
      </c>
      <c r="J1" s="29" t="s">
        <v>181</v>
      </c>
      <c r="K1" s="31" t="s">
        <v>33</v>
      </c>
      <c r="L1" s="29" t="s">
        <v>29</v>
      </c>
      <c r="N1" s="34" t="s">
        <v>182</v>
      </c>
      <c r="O1" s="35"/>
      <c r="P1" s="35"/>
      <c r="Q1" s="35"/>
      <c r="R1" s="36"/>
    </row>
    <row r="2" spans="1:18" x14ac:dyDescent="0.25">
      <c r="A2" s="2" t="s">
        <v>113</v>
      </c>
      <c r="B2" s="2" t="s">
        <v>41</v>
      </c>
      <c r="C2" s="1" t="s">
        <v>6</v>
      </c>
      <c r="D2" s="12">
        <v>0.5</v>
      </c>
      <c r="E2" s="5">
        <v>900</v>
      </c>
      <c r="F2" s="5">
        <v>126</v>
      </c>
      <c r="G2" s="5">
        <v>1026</v>
      </c>
      <c r="H2" s="5">
        <v>307.8</v>
      </c>
      <c r="I2" s="5">
        <f>G2-H2</f>
        <v>718.2</v>
      </c>
      <c r="J2" s="25"/>
      <c r="K2" s="5">
        <v>718.2</v>
      </c>
      <c r="L2" s="26"/>
      <c r="N2" s="37"/>
      <c r="O2" s="38"/>
      <c r="P2" s="38"/>
      <c r="Q2" s="38"/>
      <c r="R2" s="39"/>
    </row>
    <row r="3" spans="1:18" x14ac:dyDescent="0.25">
      <c r="A3" s="2" t="s">
        <v>114</v>
      </c>
      <c r="B3" s="2" t="s">
        <v>42</v>
      </c>
      <c r="C3" s="1" t="s">
        <v>7</v>
      </c>
      <c r="D3" s="12">
        <v>0.25</v>
      </c>
      <c r="E3" s="5">
        <v>655</v>
      </c>
      <c r="F3" s="5">
        <v>91.7</v>
      </c>
      <c r="G3" s="5">
        <v>746.7</v>
      </c>
      <c r="H3" s="5"/>
      <c r="I3" s="5">
        <f t="shared" ref="I3:I66" si="0">G3-H3</f>
        <v>746.7</v>
      </c>
      <c r="J3" s="25"/>
      <c r="K3" s="5">
        <v>746.7</v>
      </c>
      <c r="L3" s="26"/>
      <c r="N3" s="37"/>
      <c r="O3" s="38"/>
      <c r="P3" s="38"/>
      <c r="Q3" s="38"/>
      <c r="R3" s="39"/>
    </row>
    <row r="4" spans="1:18" x14ac:dyDescent="0.25">
      <c r="A4" s="2" t="s">
        <v>115</v>
      </c>
      <c r="B4" s="2" t="s">
        <v>43</v>
      </c>
      <c r="C4" s="1" t="s">
        <v>8</v>
      </c>
      <c r="D4" s="12">
        <v>0.25</v>
      </c>
      <c r="E4" s="5">
        <v>655</v>
      </c>
      <c r="F4" s="5">
        <v>91.7</v>
      </c>
      <c r="G4" s="5">
        <v>746.7</v>
      </c>
      <c r="H4" s="5">
        <v>746.7</v>
      </c>
      <c r="I4" s="5">
        <f t="shared" si="0"/>
        <v>0</v>
      </c>
      <c r="J4" s="25"/>
      <c r="K4" s="5">
        <v>0</v>
      </c>
      <c r="L4" s="26"/>
      <c r="N4" s="37"/>
      <c r="O4" s="38"/>
      <c r="P4" s="38"/>
      <c r="Q4" s="38"/>
      <c r="R4" s="39"/>
    </row>
    <row r="5" spans="1:18" x14ac:dyDescent="0.25">
      <c r="A5" s="2" t="s">
        <v>116</v>
      </c>
      <c r="B5" s="2" t="s">
        <v>44</v>
      </c>
      <c r="C5" s="1" t="s">
        <v>9</v>
      </c>
      <c r="D5" s="12">
        <v>0.25</v>
      </c>
      <c r="E5" s="5">
        <v>655</v>
      </c>
      <c r="F5" s="5">
        <v>91.7</v>
      </c>
      <c r="G5" s="5">
        <v>746.7</v>
      </c>
      <c r="H5" s="5"/>
      <c r="I5" s="5">
        <f t="shared" si="0"/>
        <v>746.7</v>
      </c>
      <c r="J5" s="25"/>
      <c r="K5" s="5">
        <v>746.7</v>
      </c>
      <c r="L5" s="26"/>
      <c r="N5" s="37"/>
      <c r="O5" s="38"/>
      <c r="P5" s="38"/>
      <c r="Q5" s="38"/>
      <c r="R5" s="39"/>
    </row>
    <row r="6" spans="1:18" x14ac:dyDescent="0.25">
      <c r="A6" s="2" t="s">
        <v>113</v>
      </c>
      <c r="B6" s="2" t="s">
        <v>45</v>
      </c>
      <c r="C6" s="1" t="s">
        <v>35</v>
      </c>
      <c r="D6" s="12">
        <v>0.5</v>
      </c>
      <c r="E6" s="5">
        <v>900</v>
      </c>
      <c r="F6" s="5">
        <v>126</v>
      </c>
      <c r="G6" s="5">
        <v>1026</v>
      </c>
      <c r="H6" s="5">
        <v>1026</v>
      </c>
      <c r="I6" s="5">
        <f t="shared" si="0"/>
        <v>0</v>
      </c>
      <c r="J6" s="25"/>
      <c r="K6" s="5">
        <v>0</v>
      </c>
      <c r="L6" s="26"/>
      <c r="N6" s="37"/>
      <c r="O6" s="38"/>
      <c r="P6" s="38"/>
      <c r="Q6" s="38"/>
      <c r="R6" s="39"/>
    </row>
    <row r="7" spans="1:18" x14ac:dyDescent="0.25">
      <c r="A7" s="2" t="s">
        <v>117</v>
      </c>
      <c r="B7" s="2" t="s">
        <v>46</v>
      </c>
      <c r="C7" s="1" t="s">
        <v>34</v>
      </c>
      <c r="D7" s="12">
        <v>0.5</v>
      </c>
      <c r="E7" s="5">
        <v>900</v>
      </c>
      <c r="F7" s="5">
        <v>126</v>
      </c>
      <c r="G7" s="5">
        <v>1026</v>
      </c>
      <c r="H7" s="5">
        <v>697.68000000000006</v>
      </c>
      <c r="I7" s="5">
        <f t="shared" si="0"/>
        <v>328.31999999999994</v>
      </c>
      <c r="J7" s="25"/>
      <c r="K7" s="5">
        <v>328.31999999999994</v>
      </c>
      <c r="L7" s="26"/>
      <c r="N7" s="37"/>
      <c r="O7" s="38"/>
      <c r="P7" s="38"/>
      <c r="Q7" s="38"/>
      <c r="R7" s="39"/>
    </row>
    <row r="8" spans="1:18" ht="15.75" thickBot="1" x14ac:dyDescent="0.3">
      <c r="A8" s="2" t="s">
        <v>118</v>
      </c>
      <c r="B8" s="2" t="s">
        <v>47</v>
      </c>
      <c r="C8" s="1" t="s">
        <v>10</v>
      </c>
      <c r="D8" s="15">
        <v>1</v>
      </c>
      <c r="E8" s="5">
        <v>1400</v>
      </c>
      <c r="F8" s="5">
        <v>196</v>
      </c>
      <c r="G8" s="5">
        <v>1596</v>
      </c>
      <c r="H8" s="5"/>
      <c r="I8" s="5">
        <f t="shared" si="0"/>
        <v>1596</v>
      </c>
      <c r="J8" s="25"/>
      <c r="K8" s="5">
        <v>1675.8</v>
      </c>
      <c r="L8" s="26"/>
      <c r="N8" s="40"/>
      <c r="O8" s="41"/>
      <c r="P8" s="41"/>
      <c r="Q8" s="41"/>
      <c r="R8" s="42"/>
    </row>
    <row r="9" spans="1:18" x14ac:dyDescent="0.25">
      <c r="A9" s="2" t="s">
        <v>119</v>
      </c>
      <c r="B9" s="2" t="s">
        <v>48</v>
      </c>
      <c r="C9" s="1" t="s">
        <v>11</v>
      </c>
      <c r="D9" s="15">
        <v>1</v>
      </c>
      <c r="E9" s="5">
        <v>1400</v>
      </c>
      <c r="F9" s="5">
        <v>196</v>
      </c>
      <c r="G9" s="5">
        <v>1596</v>
      </c>
      <c r="H9" s="5"/>
      <c r="I9" s="5">
        <f t="shared" si="0"/>
        <v>1596</v>
      </c>
      <c r="J9" s="25"/>
      <c r="K9" s="5">
        <v>1675.8</v>
      </c>
      <c r="L9" s="26"/>
      <c r="M9" t="s">
        <v>18</v>
      </c>
    </row>
    <row r="10" spans="1:18" x14ac:dyDescent="0.25">
      <c r="A10" s="2" t="s">
        <v>120</v>
      </c>
      <c r="B10" s="2" t="s">
        <v>49</v>
      </c>
      <c r="C10" s="1" t="s">
        <v>12</v>
      </c>
      <c r="D10" s="12">
        <v>0.5</v>
      </c>
      <c r="E10" s="5">
        <v>900</v>
      </c>
      <c r="F10" s="5">
        <v>126</v>
      </c>
      <c r="G10" s="5">
        <v>1026</v>
      </c>
      <c r="H10" s="5">
        <v>1026</v>
      </c>
      <c r="I10" s="5">
        <f t="shared" si="0"/>
        <v>0</v>
      </c>
      <c r="J10" s="25"/>
      <c r="K10" s="5">
        <v>0</v>
      </c>
      <c r="L10" s="26"/>
    </row>
    <row r="11" spans="1:18" x14ac:dyDescent="0.25">
      <c r="A11" s="2" t="s">
        <v>121</v>
      </c>
      <c r="B11" s="2" t="s">
        <v>50</v>
      </c>
      <c r="C11" s="1" t="s">
        <v>13</v>
      </c>
      <c r="D11" s="12">
        <v>0.75</v>
      </c>
      <c r="E11" s="5">
        <v>1250</v>
      </c>
      <c r="F11" s="5">
        <v>175</v>
      </c>
      <c r="G11" s="5">
        <v>1425</v>
      </c>
      <c r="H11" s="5">
        <v>1425</v>
      </c>
      <c r="I11" s="5">
        <f t="shared" si="0"/>
        <v>0</v>
      </c>
      <c r="J11" s="25"/>
      <c r="K11" s="5">
        <v>0</v>
      </c>
      <c r="L11" s="26"/>
    </row>
    <row r="12" spans="1:18" x14ac:dyDescent="0.25">
      <c r="A12" s="2" t="s">
        <v>122</v>
      </c>
      <c r="B12" s="2" t="s">
        <v>51</v>
      </c>
      <c r="C12" s="1" t="s">
        <v>14</v>
      </c>
      <c r="D12" s="12">
        <v>0.75</v>
      </c>
      <c r="E12" s="5">
        <v>1250</v>
      </c>
      <c r="F12" s="5">
        <v>175</v>
      </c>
      <c r="G12" s="5">
        <v>1425</v>
      </c>
      <c r="H12" s="5">
        <v>1425</v>
      </c>
      <c r="I12" s="5">
        <f t="shared" si="0"/>
        <v>0</v>
      </c>
      <c r="J12" s="25"/>
      <c r="K12" s="5">
        <v>0</v>
      </c>
      <c r="L12" s="26"/>
    </row>
    <row r="13" spans="1:18" x14ac:dyDescent="0.25">
      <c r="A13" s="2" t="s">
        <v>123</v>
      </c>
      <c r="B13" s="2" t="s">
        <v>52</v>
      </c>
      <c r="C13" s="1" t="s">
        <v>15</v>
      </c>
      <c r="D13" s="12">
        <v>0.25</v>
      </c>
      <c r="E13" s="5">
        <v>655</v>
      </c>
      <c r="F13" s="5">
        <v>91.7</v>
      </c>
      <c r="G13" s="5">
        <v>746.7</v>
      </c>
      <c r="H13" s="5"/>
      <c r="I13" s="5">
        <f t="shared" si="0"/>
        <v>746.7</v>
      </c>
      <c r="J13" s="25"/>
      <c r="K13" s="5">
        <v>746.7</v>
      </c>
      <c r="L13" s="26"/>
    </row>
    <row r="14" spans="1:18" x14ac:dyDescent="0.25">
      <c r="A14" s="2" t="s">
        <v>124</v>
      </c>
      <c r="B14" s="2" t="s">
        <v>53</v>
      </c>
      <c r="C14" s="1" t="s">
        <v>16</v>
      </c>
      <c r="D14" s="12">
        <v>0.25</v>
      </c>
      <c r="E14" s="5">
        <v>655</v>
      </c>
      <c r="F14" s="5">
        <v>91.7</v>
      </c>
      <c r="G14" s="5">
        <v>746.7</v>
      </c>
      <c r="H14" s="5"/>
      <c r="I14" s="5">
        <f t="shared" si="0"/>
        <v>746.7</v>
      </c>
      <c r="J14" s="25"/>
      <c r="K14" s="5">
        <v>746.7</v>
      </c>
      <c r="L14" s="26"/>
    </row>
    <row r="15" spans="1:18" x14ac:dyDescent="0.25">
      <c r="A15" s="2" t="s">
        <v>125</v>
      </c>
      <c r="B15" s="2" t="s">
        <v>54</v>
      </c>
      <c r="C15" s="1" t="s">
        <v>17</v>
      </c>
      <c r="D15" s="12">
        <v>0.25</v>
      </c>
      <c r="E15" s="5">
        <v>655</v>
      </c>
      <c r="F15" s="5">
        <v>91.7</v>
      </c>
      <c r="G15" s="5">
        <v>746.7</v>
      </c>
      <c r="H15" s="5">
        <v>746.7</v>
      </c>
      <c r="I15" s="5">
        <f t="shared" si="0"/>
        <v>0</v>
      </c>
      <c r="J15" s="25"/>
      <c r="K15" s="5">
        <v>0</v>
      </c>
      <c r="L15" s="26"/>
    </row>
    <row r="16" spans="1:18" x14ac:dyDescent="0.25">
      <c r="A16" s="2" t="s">
        <v>120</v>
      </c>
      <c r="B16" s="2" t="s">
        <v>55</v>
      </c>
      <c r="C16" s="1" t="s">
        <v>6</v>
      </c>
      <c r="D16" s="12">
        <v>0.5</v>
      </c>
      <c r="E16" s="5">
        <v>900</v>
      </c>
      <c r="F16" s="5">
        <v>126</v>
      </c>
      <c r="G16" s="5">
        <v>1026</v>
      </c>
      <c r="H16" s="5"/>
      <c r="I16" s="5">
        <f t="shared" si="0"/>
        <v>1026</v>
      </c>
      <c r="J16" s="25"/>
      <c r="K16" s="5">
        <v>1077.3</v>
      </c>
      <c r="L16" s="26"/>
    </row>
    <row r="17" spans="1:12" x14ac:dyDescent="0.25">
      <c r="A17" s="2" t="s">
        <v>126</v>
      </c>
      <c r="B17" s="2" t="s">
        <v>56</v>
      </c>
      <c r="C17" s="1" t="s">
        <v>7</v>
      </c>
      <c r="D17" s="12">
        <v>0.5</v>
      </c>
      <c r="E17" s="5">
        <v>900</v>
      </c>
      <c r="F17" s="5">
        <v>126</v>
      </c>
      <c r="G17" s="5">
        <v>1026</v>
      </c>
      <c r="H17" s="5"/>
      <c r="I17" s="5">
        <f t="shared" si="0"/>
        <v>1026</v>
      </c>
      <c r="J17" s="25"/>
      <c r="K17" s="5">
        <v>1077.3</v>
      </c>
      <c r="L17" s="26"/>
    </row>
    <row r="18" spans="1:12" x14ac:dyDescent="0.25">
      <c r="A18" s="2" t="s">
        <v>127</v>
      </c>
      <c r="B18" s="2" t="s">
        <v>57</v>
      </c>
      <c r="C18" s="1" t="s">
        <v>8</v>
      </c>
      <c r="D18" s="15">
        <v>1</v>
      </c>
      <c r="E18" s="5">
        <v>1400</v>
      </c>
      <c r="F18" s="5">
        <v>196</v>
      </c>
      <c r="G18" s="5">
        <v>1596</v>
      </c>
      <c r="H18" s="5">
        <v>1596</v>
      </c>
      <c r="I18" s="5">
        <f t="shared" si="0"/>
        <v>0</v>
      </c>
      <c r="J18" s="25"/>
      <c r="K18" s="5">
        <v>0</v>
      </c>
      <c r="L18" s="26"/>
    </row>
    <row r="19" spans="1:12" x14ac:dyDescent="0.25">
      <c r="A19" s="2" t="s">
        <v>128</v>
      </c>
      <c r="B19" s="2" t="s">
        <v>58</v>
      </c>
      <c r="C19" s="1" t="s">
        <v>9</v>
      </c>
      <c r="D19" s="12">
        <v>0.25</v>
      </c>
      <c r="E19" s="5">
        <v>655</v>
      </c>
      <c r="F19" s="5">
        <v>91.7</v>
      </c>
      <c r="G19" s="5">
        <v>746.7</v>
      </c>
      <c r="H19" s="5"/>
      <c r="I19" s="5">
        <f t="shared" si="0"/>
        <v>746.7</v>
      </c>
      <c r="J19" s="25"/>
      <c r="K19" s="5">
        <v>746.7</v>
      </c>
      <c r="L19" s="26"/>
    </row>
    <row r="20" spans="1:12" x14ac:dyDescent="0.25">
      <c r="A20" s="2" t="s">
        <v>129</v>
      </c>
      <c r="B20" s="2" t="s">
        <v>59</v>
      </c>
      <c r="C20" s="1" t="s">
        <v>36</v>
      </c>
      <c r="D20" s="12">
        <v>0.75</v>
      </c>
      <c r="E20" s="5">
        <v>1250</v>
      </c>
      <c r="F20" s="5">
        <v>175</v>
      </c>
      <c r="G20" s="5">
        <v>1425</v>
      </c>
      <c r="H20" s="5"/>
      <c r="I20" s="5">
        <f t="shared" si="0"/>
        <v>1425</v>
      </c>
      <c r="J20" s="25"/>
      <c r="K20" s="5">
        <v>1496.25</v>
      </c>
      <c r="L20" s="26"/>
    </row>
    <row r="21" spans="1:12" x14ac:dyDescent="0.25">
      <c r="A21" s="2" t="s">
        <v>130</v>
      </c>
      <c r="B21" s="2" t="s">
        <v>60</v>
      </c>
      <c r="C21" s="1" t="s">
        <v>34</v>
      </c>
      <c r="D21" s="12">
        <v>0.5</v>
      </c>
      <c r="E21" s="5">
        <v>900</v>
      </c>
      <c r="F21" s="5">
        <v>126</v>
      </c>
      <c r="G21" s="5">
        <v>1026</v>
      </c>
      <c r="H21" s="5">
        <v>1026</v>
      </c>
      <c r="I21" s="5">
        <f t="shared" si="0"/>
        <v>0</v>
      </c>
      <c r="J21" s="25"/>
      <c r="K21" s="5">
        <v>0</v>
      </c>
      <c r="L21" s="26"/>
    </row>
    <row r="22" spans="1:12" x14ac:dyDescent="0.25">
      <c r="A22" s="2" t="s">
        <v>115</v>
      </c>
      <c r="B22" s="2" t="s">
        <v>61</v>
      </c>
      <c r="C22" s="1" t="s">
        <v>10</v>
      </c>
      <c r="D22" s="12">
        <v>0.25</v>
      </c>
      <c r="E22" s="5">
        <v>655</v>
      </c>
      <c r="F22" s="5">
        <v>91.7</v>
      </c>
      <c r="G22" s="5">
        <v>746.7</v>
      </c>
      <c r="H22" s="5"/>
      <c r="I22" s="5">
        <f t="shared" si="0"/>
        <v>746.7</v>
      </c>
      <c r="J22" s="25"/>
      <c r="K22" s="5">
        <v>746.7</v>
      </c>
      <c r="L22" s="26"/>
    </row>
    <row r="23" spans="1:12" x14ac:dyDescent="0.25">
      <c r="A23" s="2" t="s">
        <v>131</v>
      </c>
      <c r="B23" s="2" t="s">
        <v>62</v>
      </c>
      <c r="C23" s="1" t="s">
        <v>11</v>
      </c>
      <c r="D23" s="12">
        <v>0.25</v>
      </c>
      <c r="E23" s="5">
        <v>655</v>
      </c>
      <c r="F23" s="5">
        <v>91.7</v>
      </c>
      <c r="G23" s="5">
        <v>746.7</v>
      </c>
      <c r="H23" s="5">
        <v>746.7</v>
      </c>
      <c r="I23" s="5">
        <f t="shared" si="0"/>
        <v>0</v>
      </c>
      <c r="J23" s="25"/>
      <c r="K23" s="5">
        <v>0</v>
      </c>
      <c r="L23" s="26"/>
    </row>
    <row r="24" spans="1:12" x14ac:dyDescent="0.25">
      <c r="A24" s="2" t="s">
        <v>132</v>
      </c>
      <c r="B24" s="2" t="s">
        <v>63</v>
      </c>
      <c r="C24" s="1" t="s">
        <v>12</v>
      </c>
      <c r="D24" s="12">
        <v>0.25</v>
      </c>
      <c r="E24" s="5">
        <v>655</v>
      </c>
      <c r="F24" s="5">
        <v>91.7</v>
      </c>
      <c r="G24" s="5">
        <v>746.7</v>
      </c>
      <c r="H24" s="5">
        <v>224.01000000000002</v>
      </c>
      <c r="I24" s="5">
        <f t="shared" si="0"/>
        <v>522.69000000000005</v>
      </c>
      <c r="J24" s="25"/>
      <c r="K24" s="5">
        <v>522.69000000000005</v>
      </c>
      <c r="L24" s="26"/>
    </row>
    <row r="25" spans="1:12" x14ac:dyDescent="0.25">
      <c r="A25" s="2" t="s">
        <v>133</v>
      </c>
      <c r="B25" s="2" t="s">
        <v>64</v>
      </c>
      <c r="C25" s="1" t="s">
        <v>13</v>
      </c>
      <c r="D25" s="12">
        <v>0.25</v>
      </c>
      <c r="E25" s="5">
        <v>655</v>
      </c>
      <c r="F25" s="5">
        <v>91.7</v>
      </c>
      <c r="G25" s="5">
        <v>746.7</v>
      </c>
      <c r="H25" s="5"/>
      <c r="I25" s="5">
        <f t="shared" si="0"/>
        <v>746.7</v>
      </c>
      <c r="J25" s="25"/>
      <c r="K25" s="5">
        <v>746.7</v>
      </c>
      <c r="L25" s="26"/>
    </row>
    <row r="26" spans="1:12" x14ac:dyDescent="0.25">
      <c r="A26" s="2" t="s">
        <v>134</v>
      </c>
      <c r="B26" s="2" t="s">
        <v>65</v>
      </c>
      <c r="C26" s="1" t="s">
        <v>14</v>
      </c>
      <c r="D26" s="12">
        <v>0.5</v>
      </c>
      <c r="E26" s="5">
        <v>900</v>
      </c>
      <c r="F26" s="5">
        <v>126</v>
      </c>
      <c r="G26" s="5">
        <v>1026</v>
      </c>
      <c r="H26" s="5">
        <v>1026</v>
      </c>
      <c r="I26" s="5">
        <f t="shared" si="0"/>
        <v>0</v>
      </c>
      <c r="J26" s="25"/>
      <c r="K26" s="5">
        <v>0</v>
      </c>
      <c r="L26" s="26"/>
    </row>
    <row r="27" spans="1:12" x14ac:dyDescent="0.25">
      <c r="A27" s="2" t="s">
        <v>135</v>
      </c>
      <c r="B27" s="2" t="s">
        <v>66</v>
      </c>
      <c r="C27" s="1" t="s">
        <v>15</v>
      </c>
      <c r="D27" s="12">
        <v>0.25</v>
      </c>
      <c r="E27" s="5">
        <v>655</v>
      </c>
      <c r="F27" s="5">
        <v>91.7</v>
      </c>
      <c r="G27" s="5">
        <v>746.7</v>
      </c>
      <c r="H27" s="5"/>
      <c r="I27" s="5">
        <f t="shared" si="0"/>
        <v>746.7</v>
      </c>
      <c r="J27" s="25"/>
      <c r="K27" s="5">
        <v>746.7</v>
      </c>
      <c r="L27" s="26"/>
    </row>
    <row r="28" spans="1:12" x14ac:dyDescent="0.25">
      <c r="A28" s="2" t="s">
        <v>136</v>
      </c>
      <c r="B28" s="2" t="s">
        <v>67</v>
      </c>
      <c r="C28" s="1" t="s">
        <v>16</v>
      </c>
      <c r="D28" s="15">
        <v>1</v>
      </c>
      <c r="E28" s="5">
        <v>1400</v>
      </c>
      <c r="F28" s="5">
        <v>196</v>
      </c>
      <c r="G28" s="5">
        <v>1596</v>
      </c>
      <c r="H28" s="5">
        <v>1596</v>
      </c>
      <c r="I28" s="5">
        <f t="shared" si="0"/>
        <v>0</v>
      </c>
      <c r="J28" s="25"/>
      <c r="K28" s="5">
        <v>0</v>
      </c>
      <c r="L28" s="26"/>
    </row>
    <row r="29" spans="1:12" x14ac:dyDescent="0.25">
      <c r="A29" s="2" t="s">
        <v>137</v>
      </c>
      <c r="B29" s="2" t="s">
        <v>68</v>
      </c>
      <c r="C29" s="1" t="s">
        <v>17</v>
      </c>
      <c r="D29" s="15">
        <v>1</v>
      </c>
      <c r="E29" s="5">
        <v>1400</v>
      </c>
      <c r="F29" s="5">
        <v>196</v>
      </c>
      <c r="G29" s="5">
        <v>1596</v>
      </c>
      <c r="H29" s="5">
        <v>1085.28</v>
      </c>
      <c r="I29" s="5">
        <f t="shared" si="0"/>
        <v>510.72</v>
      </c>
      <c r="J29" s="25"/>
      <c r="K29" s="5">
        <v>510.72</v>
      </c>
      <c r="L29" s="26"/>
    </row>
    <row r="30" spans="1:12" x14ac:dyDescent="0.25">
      <c r="A30" s="2" t="s">
        <v>138</v>
      </c>
      <c r="B30" s="2" t="s">
        <v>69</v>
      </c>
      <c r="C30" s="1" t="s">
        <v>6</v>
      </c>
      <c r="D30" s="12">
        <v>0.75</v>
      </c>
      <c r="E30" s="5">
        <v>1250</v>
      </c>
      <c r="F30" s="5">
        <v>175</v>
      </c>
      <c r="G30" s="5">
        <v>1425</v>
      </c>
      <c r="H30" s="5"/>
      <c r="I30" s="5">
        <f t="shared" si="0"/>
        <v>1425</v>
      </c>
      <c r="J30" s="25"/>
      <c r="K30" s="5">
        <v>1496.25</v>
      </c>
      <c r="L30" s="26"/>
    </row>
    <row r="31" spans="1:12" x14ac:dyDescent="0.25">
      <c r="A31" s="2" t="s">
        <v>139</v>
      </c>
      <c r="B31" s="2" t="s">
        <v>70</v>
      </c>
      <c r="C31" s="1" t="s">
        <v>7</v>
      </c>
      <c r="D31" s="12">
        <v>0.75</v>
      </c>
      <c r="E31" s="5">
        <v>1250</v>
      </c>
      <c r="F31" s="5">
        <v>175</v>
      </c>
      <c r="G31" s="5">
        <v>1425</v>
      </c>
      <c r="H31" s="5"/>
      <c r="I31" s="5">
        <f t="shared" si="0"/>
        <v>1425</v>
      </c>
      <c r="J31" s="25"/>
      <c r="K31" s="5">
        <v>1496.25</v>
      </c>
      <c r="L31" s="26"/>
    </row>
    <row r="32" spans="1:12" x14ac:dyDescent="0.25">
      <c r="A32" s="2" t="s">
        <v>140</v>
      </c>
      <c r="B32" s="2" t="s">
        <v>71</v>
      </c>
      <c r="C32" s="1" t="s">
        <v>8</v>
      </c>
      <c r="D32" s="12">
        <v>0.25</v>
      </c>
      <c r="E32" s="5">
        <v>655</v>
      </c>
      <c r="F32" s="5">
        <v>91.7</v>
      </c>
      <c r="G32" s="5">
        <v>746.7</v>
      </c>
      <c r="H32" s="5">
        <v>746.7</v>
      </c>
      <c r="I32" s="5">
        <f t="shared" si="0"/>
        <v>0</v>
      </c>
      <c r="J32" s="25"/>
      <c r="K32" s="5">
        <v>0</v>
      </c>
      <c r="L32" s="26"/>
    </row>
    <row r="33" spans="1:17" x14ac:dyDescent="0.25">
      <c r="A33" s="2" t="s">
        <v>141</v>
      </c>
      <c r="B33" s="2" t="s">
        <v>72</v>
      </c>
      <c r="C33" s="1" t="s">
        <v>9</v>
      </c>
      <c r="D33" s="12">
        <v>0.5</v>
      </c>
      <c r="E33" s="5">
        <v>900</v>
      </c>
      <c r="F33" s="5">
        <v>126</v>
      </c>
      <c r="G33" s="5">
        <v>1026</v>
      </c>
      <c r="H33" s="5">
        <v>1026</v>
      </c>
      <c r="I33" s="5">
        <f t="shared" si="0"/>
        <v>0</v>
      </c>
      <c r="J33" s="25"/>
      <c r="K33" s="5">
        <v>0</v>
      </c>
      <c r="L33" s="26"/>
    </row>
    <row r="34" spans="1:17" x14ac:dyDescent="0.25">
      <c r="A34" s="2" t="s">
        <v>142</v>
      </c>
      <c r="B34" s="2" t="s">
        <v>73</v>
      </c>
      <c r="C34" s="1" t="s">
        <v>36</v>
      </c>
      <c r="D34" s="12">
        <v>0.5</v>
      </c>
      <c r="E34" s="5">
        <v>900</v>
      </c>
      <c r="F34" s="5">
        <v>126</v>
      </c>
      <c r="G34" s="5">
        <v>1026</v>
      </c>
      <c r="H34" s="5">
        <v>1026</v>
      </c>
      <c r="I34" s="5">
        <f t="shared" si="0"/>
        <v>0</v>
      </c>
      <c r="J34" s="25"/>
      <c r="K34" s="5">
        <v>0</v>
      </c>
      <c r="L34" s="26"/>
      <c r="Q34" s="8"/>
    </row>
    <row r="35" spans="1:17" x14ac:dyDescent="0.25">
      <c r="A35" s="2" t="s">
        <v>143</v>
      </c>
      <c r="B35" s="2" t="s">
        <v>74</v>
      </c>
      <c r="C35" s="1" t="s">
        <v>34</v>
      </c>
      <c r="D35" s="12">
        <v>0.25</v>
      </c>
      <c r="E35" s="5">
        <v>655</v>
      </c>
      <c r="F35" s="5">
        <v>91.7</v>
      </c>
      <c r="G35" s="5">
        <v>746.7</v>
      </c>
      <c r="H35" s="5"/>
      <c r="I35" s="5">
        <f t="shared" si="0"/>
        <v>746.7</v>
      </c>
      <c r="J35" s="25"/>
      <c r="K35" s="5">
        <v>746.7</v>
      </c>
      <c r="L35" s="26"/>
    </row>
    <row r="36" spans="1:17" x14ac:dyDescent="0.25">
      <c r="A36" s="2" t="s">
        <v>144</v>
      </c>
      <c r="B36" s="2" t="s">
        <v>75</v>
      </c>
      <c r="C36" s="1" t="s">
        <v>10</v>
      </c>
      <c r="D36" s="12">
        <v>0.25</v>
      </c>
      <c r="E36" s="5">
        <v>655</v>
      </c>
      <c r="F36" s="5">
        <v>91.7</v>
      </c>
      <c r="G36" s="5">
        <v>746.7</v>
      </c>
      <c r="H36" s="5"/>
      <c r="I36" s="5">
        <f t="shared" si="0"/>
        <v>746.7</v>
      </c>
      <c r="J36" s="25"/>
      <c r="K36" s="5">
        <v>746.7</v>
      </c>
      <c r="L36" s="26"/>
    </row>
    <row r="37" spans="1:17" x14ac:dyDescent="0.25">
      <c r="A37" s="2" t="s">
        <v>145</v>
      </c>
      <c r="B37" s="2" t="s">
        <v>76</v>
      </c>
      <c r="C37" s="1" t="s">
        <v>11</v>
      </c>
      <c r="D37" s="12">
        <v>0.25</v>
      </c>
      <c r="E37" s="5">
        <v>655</v>
      </c>
      <c r="F37" s="5">
        <v>91.7</v>
      </c>
      <c r="G37" s="5">
        <v>746.7</v>
      </c>
      <c r="H37" s="5">
        <v>746.7</v>
      </c>
      <c r="I37" s="5">
        <f t="shared" si="0"/>
        <v>0</v>
      </c>
      <c r="J37" s="25"/>
      <c r="K37" s="5">
        <v>0</v>
      </c>
      <c r="L37" s="26"/>
    </row>
    <row r="38" spans="1:17" x14ac:dyDescent="0.25">
      <c r="A38" s="2" t="s">
        <v>146</v>
      </c>
      <c r="B38" s="2" t="s">
        <v>77</v>
      </c>
      <c r="C38" s="1" t="s">
        <v>12</v>
      </c>
      <c r="D38" s="12">
        <v>0.5</v>
      </c>
      <c r="E38" s="5">
        <v>900</v>
      </c>
      <c r="F38" s="5">
        <v>126</v>
      </c>
      <c r="G38" s="5">
        <v>1026</v>
      </c>
      <c r="H38" s="5"/>
      <c r="I38" s="5">
        <f t="shared" si="0"/>
        <v>1026</v>
      </c>
      <c r="J38" s="25"/>
      <c r="K38" s="5">
        <v>1077.3</v>
      </c>
      <c r="L38" s="26"/>
    </row>
    <row r="39" spans="1:17" x14ac:dyDescent="0.25">
      <c r="A39" s="2" t="s">
        <v>147</v>
      </c>
      <c r="B39" s="2" t="s">
        <v>78</v>
      </c>
      <c r="C39" s="1" t="s">
        <v>13</v>
      </c>
      <c r="D39" s="12">
        <v>0.5</v>
      </c>
      <c r="E39" s="5">
        <v>900</v>
      </c>
      <c r="F39" s="5">
        <v>126</v>
      </c>
      <c r="G39" s="5">
        <v>1026</v>
      </c>
      <c r="H39" s="5"/>
      <c r="I39" s="5">
        <f t="shared" si="0"/>
        <v>1026</v>
      </c>
      <c r="J39" s="25"/>
      <c r="K39" s="5">
        <v>1077.3</v>
      </c>
      <c r="L39" s="26"/>
    </row>
    <row r="40" spans="1:17" x14ac:dyDescent="0.25">
      <c r="A40" s="2" t="s">
        <v>148</v>
      </c>
      <c r="B40" s="2" t="s">
        <v>79</v>
      </c>
      <c r="C40" s="1" t="s">
        <v>14</v>
      </c>
      <c r="D40" s="12">
        <v>0.5</v>
      </c>
      <c r="E40" s="5">
        <v>900</v>
      </c>
      <c r="F40" s="5">
        <v>126</v>
      </c>
      <c r="G40" s="5">
        <v>1026</v>
      </c>
      <c r="H40" s="5">
        <v>1026</v>
      </c>
      <c r="I40" s="5">
        <f t="shared" si="0"/>
        <v>0</v>
      </c>
      <c r="J40" s="25"/>
      <c r="K40" s="5">
        <v>0</v>
      </c>
      <c r="L40" s="26"/>
    </row>
    <row r="41" spans="1:17" x14ac:dyDescent="0.25">
      <c r="A41" s="2" t="s">
        <v>149</v>
      </c>
      <c r="B41" s="2" t="s">
        <v>80</v>
      </c>
      <c r="C41" s="1" t="s">
        <v>15</v>
      </c>
      <c r="D41" s="12">
        <v>0.5</v>
      </c>
      <c r="E41" s="5">
        <v>900</v>
      </c>
      <c r="F41" s="5">
        <v>126</v>
      </c>
      <c r="G41" s="5">
        <v>1026</v>
      </c>
      <c r="H41" s="5"/>
      <c r="I41" s="5">
        <f t="shared" si="0"/>
        <v>1026</v>
      </c>
      <c r="J41" s="25"/>
      <c r="K41" s="5">
        <v>1077.3</v>
      </c>
      <c r="L41" s="26"/>
    </row>
    <row r="42" spans="1:17" x14ac:dyDescent="0.25">
      <c r="A42" s="2" t="s">
        <v>150</v>
      </c>
      <c r="B42" s="2" t="s">
        <v>81</v>
      </c>
      <c r="C42" s="1" t="s">
        <v>16</v>
      </c>
      <c r="D42" s="12">
        <v>0.25</v>
      </c>
      <c r="E42" s="5">
        <v>655</v>
      </c>
      <c r="F42" s="5">
        <v>91.7</v>
      </c>
      <c r="G42" s="5">
        <v>746.7</v>
      </c>
      <c r="H42" s="5"/>
      <c r="I42" s="5">
        <f t="shared" si="0"/>
        <v>746.7</v>
      </c>
      <c r="J42" s="25"/>
      <c r="K42" s="5">
        <v>746.7</v>
      </c>
      <c r="L42" s="26"/>
    </row>
    <row r="43" spans="1:17" x14ac:dyDescent="0.25">
      <c r="A43" s="2" t="s">
        <v>137</v>
      </c>
      <c r="B43" s="2" t="s">
        <v>42</v>
      </c>
      <c r="C43" s="1" t="s">
        <v>17</v>
      </c>
      <c r="D43" s="12">
        <v>0.25</v>
      </c>
      <c r="E43" s="5">
        <v>655</v>
      </c>
      <c r="F43" s="5">
        <v>91.7</v>
      </c>
      <c r="G43" s="5">
        <v>746.7</v>
      </c>
      <c r="H43" s="5">
        <v>746.7</v>
      </c>
      <c r="I43" s="5">
        <f t="shared" si="0"/>
        <v>0</v>
      </c>
      <c r="J43" s="25"/>
      <c r="K43" s="5">
        <v>0</v>
      </c>
      <c r="L43" s="26"/>
    </row>
    <row r="44" spans="1:17" x14ac:dyDescent="0.25">
      <c r="A44" s="2" t="s">
        <v>151</v>
      </c>
      <c r="B44" s="2" t="s">
        <v>82</v>
      </c>
      <c r="C44" s="1" t="s">
        <v>6</v>
      </c>
      <c r="D44" s="12">
        <v>0.5</v>
      </c>
      <c r="E44" s="5">
        <v>900</v>
      </c>
      <c r="F44" s="5">
        <v>126</v>
      </c>
      <c r="G44" s="5">
        <v>1026</v>
      </c>
      <c r="H44" s="5"/>
      <c r="I44" s="5">
        <f t="shared" si="0"/>
        <v>1026</v>
      </c>
      <c r="J44" s="25"/>
      <c r="K44" s="5">
        <v>1077.3</v>
      </c>
      <c r="L44" s="26"/>
    </row>
    <row r="45" spans="1:17" x14ac:dyDescent="0.25">
      <c r="A45" s="2" t="s">
        <v>152</v>
      </c>
      <c r="B45" s="2" t="s">
        <v>83</v>
      </c>
      <c r="C45" s="1" t="s">
        <v>7</v>
      </c>
      <c r="D45" s="15">
        <v>1</v>
      </c>
      <c r="E45" s="5">
        <v>1400</v>
      </c>
      <c r="F45" s="5">
        <v>196</v>
      </c>
      <c r="G45" s="5">
        <v>1596</v>
      </c>
      <c r="H45" s="5">
        <v>1596</v>
      </c>
      <c r="I45" s="5">
        <f t="shared" si="0"/>
        <v>0</v>
      </c>
      <c r="J45" s="25"/>
      <c r="K45" s="5">
        <v>0</v>
      </c>
      <c r="L45" s="26"/>
    </row>
    <row r="46" spans="1:17" x14ac:dyDescent="0.25">
      <c r="A46" s="2" t="s">
        <v>153</v>
      </c>
      <c r="B46" s="2" t="s">
        <v>84</v>
      </c>
      <c r="C46" s="1" t="s">
        <v>8</v>
      </c>
      <c r="D46" s="12">
        <v>0.25</v>
      </c>
      <c r="E46" s="5">
        <v>655</v>
      </c>
      <c r="F46" s="5">
        <v>91.7</v>
      </c>
      <c r="G46" s="5">
        <v>746.7</v>
      </c>
      <c r="H46" s="5">
        <v>224.01000000000002</v>
      </c>
      <c r="I46" s="5">
        <f t="shared" si="0"/>
        <v>522.69000000000005</v>
      </c>
      <c r="J46" s="25"/>
      <c r="K46" s="5">
        <v>522.69000000000005</v>
      </c>
      <c r="L46" s="26"/>
    </row>
    <row r="47" spans="1:17" x14ac:dyDescent="0.25">
      <c r="A47" s="2" t="s">
        <v>154</v>
      </c>
      <c r="B47" s="2" t="s">
        <v>85</v>
      </c>
      <c r="C47" s="1" t="s">
        <v>9</v>
      </c>
      <c r="D47" s="12">
        <v>0.5</v>
      </c>
      <c r="E47" s="5">
        <v>900</v>
      </c>
      <c r="F47" s="5">
        <v>126</v>
      </c>
      <c r="G47" s="5">
        <v>1026</v>
      </c>
      <c r="H47" s="5"/>
      <c r="I47" s="5">
        <f t="shared" si="0"/>
        <v>1026</v>
      </c>
      <c r="J47" s="25"/>
      <c r="K47" s="5">
        <v>1077.3</v>
      </c>
      <c r="L47" s="26"/>
    </row>
    <row r="48" spans="1:17" x14ac:dyDescent="0.25">
      <c r="A48" s="2" t="s">
        <v>155</v>
      </c>
      <c r="B48" s="2" t="s">
        <v>86</v>
      </c>
      <c r="C48" s="1" t="s">
        <v>35</v>
      </c>
      <c r="D48" s="12">
        <v>0.25</v>
      </c>
      <c r="E48" s="5">
        <v>655</v>
      </c>
      <c r="F48" s="5">
        <v>91.7</v>
      </c>
      <c r="G48" s="5">
        <v>746.7</v>
      </c>
      <c r="H48" s="5">
        <v>1026</v>
      </c>
      <c r="I48" s="5">
        <f t="shared" si="0"/>
        <v>-279.29999999999995</v>
      </c>
      <c r="J48" s="25"/>
      <c r="K48" s="5">
        <v>-279.29999999999995</v>
      </c>
      <c r="L48" s="26"/>
    </row>
    <row r="49" spans="1:12" x14ac:dyDescent="0.25">
      <c r="A49" s="2" t="s">
        <v>156</v>
      </c>
      <c r="B49" s="2" t="s">
        <v>87</v>
      </c>
      <c r="C49" s="1" t="s">
        <v>34</v>
      </c>
      <c r="D49" s="12">
        <v>0.75</v>
      </c>
      <c r="E49" s="5">
        <v>1250</v>
      </c>
      <c r="F49" s="5">
        <v>175</v>
      </c>
      <c r="G49" s="5">
        <v>1425</v>
      </c>
      <c r="H49" s="5"/>
      <c r="I49" s="5">
        <f t="shared" si="0"/>
        <v>1425</v>
      </c>
      <c r="J49" s="25"/>
      <c r="K49" s="5">
        <v>1496.25</v>
      </c>
      <c r="L49" s="26"/>
    </row>
    <row r="50" spans="1:12" x14ac:dyDescent="0.25">
      <c r="A50" s="2" t="s">
        <v>157</v>
      </c>
      <c r="B50" s="2" t="s">
        <v>88</v>
      </c>
      <c r="C50" s="1" t="s">
        <v>10</v>
      </c>
      <c r="D50" s="12">
        <v>0.75</v>
      </c>
      <c r="E50" s="5">
        <v>1250</v>
      </c>
      <c r="F50" s="5">
        <v>175</v>
      </c>
      <c r="G50" s="5">
        <v>1425</v>
      </c>
      <c r="H50" s="5">
        <v>1596</v>
      </c>
      <c r="I50" s="5">
        <f t="shared" si="0"/>
        <v>-171</v>
      </c>
      <c r="J50" s="25"/>
      <c r="K50" s="5">
        <v>-171</v>
      </c>
      <c r="L50" s="26"/>
    </row>
    <row r="51" spans="1:12" x14ac:dyDescent="0.25">
      <c r="A51" s="2" t="s">
        <v>158</v>
      </c>
      <c r="B51" s="2" t="s">
        <v>89</v>
      </c>
      <c r="C51" s="1" t="s">
        <v>11</v>
      </c>
      <c r="D51" s="12">
        <v>0.25</v>
      </c>
      <c r="E51" s="5">
        <v>655</v>
      </c>
      <c r="F51" s="5">
        <v>91.7</v>
      </c>
      <c r="G51" s="5">
        <v>746.7</v>
      </c>
      <c r="H51" s="5">
        <v>505</v>
      </c>
      <c r="I51" s="5">
        <f t="shared" si="0"/>
        <v>241.70000000000005</v>
      </c>
      <c r="J51" s="25"/>
      <c r="K51" s="5">
        <v>241.70000000000005</v>
      </c>
      <c r="L51" s="26"/>
    </row>
    <row r="52" spans="1:12" x14ac:dyDescent="0.25">
      <c r="A52" s="2" t="s">
        <v>159</v>
      </c>
      <c r="B52" s="2" t="s">
        <v>90</v>
      </c>
      <c r="C52" s="1" t="s">
        <v>12</v>
      </c>
      <c r="D52" s="12">
        <v>0.25</v>
      </c>
      <c r="E52" s="5">
        <v>655</v>
      </c>
      <c r="F52" s="5">
        <v>91.7</v>
      </c>
      <c r="G52" s="5">
        <v>746.7</v>
      </c>
      <c r="H52" s="5"/>
      <c r="I52" s="5">
        <f t="shared" si="0"/>
        <v>746.7</v>
      </c>
      <c r="J52" s="25"/>
      <c r="K52" s="5">
        <v>746.7</v>
      </c>
      <c r="L52" s="26"/>
    </row>
    <row r="53" spans="1:12" x14ac:dyDescent="0.25">
      <c r="A53" s="2" t="s">
        <v>160</v>
      </c>
      <c r="B53" s="2" t="s">
        <v>91</v>
      </c>
      <c r="C53" s="1" t="s">
        <v>13</v>
      </c>
      <c r="D53" s="12">
        <v>0.75</v>
      </c>
      <c r="E53" s="5">
        <v>1250</v>
      </c>
      <c r="F53" s="5">
        <v>175</v>
      </c>
      <c r="G53" s="5">
        <v>1425</v>
      </c>
      <c r="H53" s="5"/>
      <c r="I53" s="5">
        <f t="shared" si="0"/>
        <v>1425</v>
      </c>
      <c r="J53" s="25"/>
      <c r="K53" s="5">
        <v>1496.25</v>
      </c>
      <c r="L53" s="26"/>
    </row>
    <row r="54" spans="1:12" x14ac:dyDescent="0.25">
      <c r="A54" s="2" t="s">
        <v>161</v>
      </c>
      <c r="B54" s="2" t="s">
        <v>92</v>
      </c>
      <c r="C54" s="1" t="s">
        <v>14</v>
      </c>
      <c r="D54" s="12">
        <v>0.25</v>
      </c>
      <c r="E54" s="5">
        <v>655</v>
      </c>
      <c r="F54" s="5">
        <v>91.7</v>
      </c>
      <c r="G54" s="5">
        <v>746.7</v>
      </c>
      <c r="H54" s="5">
        <v>746.7</v>
      </c>
      <c r="I54" s="5">
        <f t="shared" si="0"/>
        <v>0</v>
      </c>
      <c r="J54" s="25"/>
      <c r="K54" s="5">
        <v>0</v>
      </c>
      <c r="L54" s="26"/>
    </row>
    <row r="55" spans="1:12" x14ac:dyDescent="0.25">
      <c r="A55" s="2" t="s">
        <v>162</v>
      </c>
      <c r="B55" s="2" t="s">
        <v>93</v>
      </c>
      <c r="C55" s="1" t="s">
        <v>15</v>
      </c>
      <c r="D55" s="12">
        <v>0.5</v>
      </c>
      <c r="E55" s="5">
        <v>900</v>
      </c>
      <c r="F55" s="5">
        <v>126</v>
      </c>
      <c r="G55" s="5">
        <v>1026</v>
      </c>
      <c r="H55" s="5">
        <v>1026</v>
      </c>
      <c r="I55" s="5">
        <f t="shared" si="0"/>
        <v>0</v>
      </c>
      <c r="J55" s="25"/>
      <c r="K55" s="5">
        <v>0</v>
      </c>
      <c r="L55" s="26"/>
    </row>
    <row r="56" spans="1:12" x14ac:dyDescent="0.25">
      <c r="A56" s="2" t="s">
        <v>143</v>
      </c>
      <c r="B56" s="2" t="s">
        <v>94</v>
      </c>
      <c r="C56" s="1" t="s">
        <v>16</v>
      </c>
      <c r="D56" s="12">
        <v>0.25</v>
      </c>
      <c r="E56" s="5">
        <v>655</v>
      </c>
      <c r="F56" s="5">
        <v>91.7</v>
      </c>
      <c r="G56" s="5">
        <v>746.7</v>
      </c>
      <c r="H56" s="5">
        <v>600</v>
      </c>
      <c r="I56" s="5">
        <f t="shared" si="0"/>
        <v>146.70000000000005</v>
      </c>
      <c r="J56" s="25"/>
      <c r="K56" s="5">
        <v>146.70000000000005</v>
      </c>
      <c r="L56" s="26"/>
    </row>
    <row r="57" spans="1:12" x14ac:dyDescent="0.25">
      <c r="A57" s="2" t="s">
        <v>163</v>
      </c>
      <c r="B57" s="2" t="s">
        <v>95</v>
      </c>
      <c r="C57" s="1" t="s">
        <v>17</v>
      </c>
      <c r="D57" s="12">
        <v>0.25</v>
      </c>
      <c r="E57" s="5">
        <v>655</v>
      </c>
      <c r="F57" s="5">
        <v>91.7</v>
      </c>
      <c r="G57" s="5">
        <v>746.7</v>
      </c>
      <c r="H57" s="5"/>
      <c r="I57" s="5">
        <f t="shared" si="0"/>
        <v>746.7</v>
      </c>
      <c r="J57" s="25"/>
      <c r="K57" s="5">
        <v>746.7</v>
      </c>
      <c r="L57" s="26"/>
    </row>
    <row r="58" spans="1:12" x14ac:dyDescent="0.25">
      <c r="A58" s="2" t="s">
        <v>164</v>
      </c>
      <c r="B58" s="2" t="s">
        <v>96</v>
      </c>
      <c r="C58" s="1" t="s">
        <v>6</v>
      </c>
      <c r="D58" s="12">
        <v>0.25</v>
      </c>
      <c r="E58" s="5">
        <v>655</v>
      </c>
      <c r="F58" s="5">
        <v>91.7</v>
      </c>
      <c r="G58" s="5">
        <v>746.7</v>
      </c>
      <c r="H58" s="5"/>
      <c r="I58" s="5">
        <f t="shared" si="0"/>
        <v>746.7</v>
      </c>
      <c r="J58" s="25"/>
      <c r="K58" s="5">
        <v>746.7</v>
      </c>
      <c r="L58" s="26"/>
    </row>
    <row r="59" spans="1:12" x14ac:dyDescent="0.25">
      <c r="A59" s="2" t="s">
        <v>165</v>
      </c>
      <c r="B59" s="2" t="s">
        <v>97</v>
      </c>
      <c r="C59" s="1" t="s">
        <v>7</v>
      </c>
      <c r="D59" s="12">
        <v>0.5</v>
      </c>
      <c r="E59" s="5">
        <v>900</v>
      </c>
      <c r="F59" s="5">
        <v>126</v>
      </c>
      <c r="G59" s="5">
        <v>1026</v>
      </c>
      <c r="H59" s="5">
        <v>746.7</v>
      </c>
      <c r="I59" s="5">
        <f t="shared" si="0"/>
        <v>279.29999999999995</v>
      </c>
      <c r="J59" s="25"/>
      <c r="K59" s="5">
        <v>279.29999999999995</v>
      </c>
      <c r="L59" s="26"/>
    </row>
    <row r="60" spans="1:12" x14ac:dyDescent="0.25">
      <c r="A60" s="2" t="s">
        <v>166</v>
      </c>
      <c r="B60" s="2" t="s">
        <v>98</v>
      </c>
      <c r="C60" s="1" t="s">
        <v>8</v>
      </c>
      <c r="D60" s="12">
        <v>0.25</v>
      </c>
      <c r="E60" s="5">
        <v>655</v>
      </c>
      <c r="F60" s="5">
        <v>91.7</v>
      </c>
      <c r="G60" s="5">
        <v>746.7</v>
      </c>
      <c r="H60" s="5"/>
      <c r="I60" s="5">
        <f t="shared" si="0"/>
        <v>746.7</v>
      </c>
      <c r="J60" s="25"/>
      <c r="K60" s="5">
        <v>746.7</v>
      </c>
      <c r="L60" s="26"/>
    </row>
    <row r="61" spans="1:12" x14ac:dyDescent="0.25">
      <c r="A61" s="2" t="s">
        <v>167</v>
      </c>
      <c r="B61" s="2" t="s">
        <v>99</v>
      </c>
      <c r="C61" s="1" t="s">
        <v>9</v>
      </c>
      <c r="D61" s="12">
        <v>0.25</v>
      </c>
      <c r="E61" s="5">
        <v>655</v>
      </c>
      <c r="F61" s="5">
        <v>91.7</v>
      </c>
      <c r="G61" s="5">
        <v>746.7</v>
      </c>
      <c r="H61" s="5"/>
      <c r="I61" s="5">
        <f t="shared" si="0"/>
        <v>746.7</v>
      </c>
      <c r="J61" s="25"/>
      <c r="K61" s="5">
        <v>746.7</v>
      </c>
      <c r="L61" s="26"/>
    </row>
    <row r="62" spans="1:12" x14ac:dyDescent="0.25">
      <c r="A62" s="2" t="s">
        <v>89</v>
      </c>
      <c r="B62" s="2" t="s">
        <v>100</v>
      </c>
      <c r="C62" s="1" t="s">
        <v>36</v>
      </c>
      <c r="D62" s="12">
        <v>0.25</v>
      </c>
      <c r="E62" s="5">
        <v>655</v>
      </c>
      <c r="F62" s="5">
        <v>91.7</v>
      </c>
      <c r="G62" s="5">
        <v>746.7</v>
      </c>
      <c r="H62" s="5">
        <v>1026</v>
      </c>
      <c r="I62" s="5">
        <f t="shared" si="0"/>
        <v>-279.29999999999995</v>
      </c>
      <c r="J62" s="25"/>
      <c r="K62" s="5">
        <v>-279.29999999999995</v>
      </c>
      <c r="L62" s="26"/>
    </row>
    <row r="63" spans="1:12" x14ac:dyDescent="0.25">
      <c r="A63" s="2" t="s">
        <v>168</v>
      </c>
      <c r="B63" s="2" t="s">
        <v>101</v>
      </c>
      <c r="C63" s="1" t="s">
        <v>34</v>
      </c>
      <c r="D63" s="12">
        <v>0.25</v>
      </c>
      <c r="E63" s="5">
        <v>655</v>
      </c>
      <c r="F63" s="5">
        <v>91.7</v>
      </c>
      <c r="G63" s="5">
        <v>746.7</v>
      </c>
      <c r="H63" s="5"/>
      <c r="I63" s="5">
        <f t="shared" si="0"/>
        <v>746.7</v>
      </c>
      <c r="J63" s="25"/>
      <c r="K63" s="5">
        <v>746.7</v>
      </c>
      <c r="L63" s="26"/>
    </row>
    <row r="64" spans="1:12" x14ac:dyDescent="0.25">
      <c r="A64" s="2" t="s">
        <v>169</v>
      </c>
      <c r="B64" s="2" t="s">
        <v>102</v>
      </c>
      <c r="C64" s="1" t="s">
        <v>10</v>
      </c>
      <c r="D64" s="12">
        <v>0.5</v>
      </c>
      <c r="E64" s="5">
        <v>900</v>
      </c>
      <c r="F64" s="5">
        <v>126</v>
      </c>
      <c r="G64" s="5">
        <v>1026</v>
      </c>
      <c r="H64" s="5"/>
      <c r="I64" s="5">
        <f t="shared" si="0"/>
        <v>1026</v>
      </c>
      <c r="J64" s="25"/>
      <c r="K64" s="5">
        <v>1077.3</v>
      </c>
      <c r="L64" s="26"/>
    </row>
    <row r="65" spans="1:12" x14ac:dyDescent="0.25">
      <c r="A65" s="2" t="s">
        <v>170</v>
      </c>
      <c r="B65" s="2" t="s">
        <v>103</v>
      </c>
      <c r="C65" s="1" t="s">
        <v>11</v>
      </c>
      <c r="D65" s="15">
        <v>1</v>
      </c>
      <c r="E65" s="5">
        <v>1400</v>
      </c>
      <c r="F65" s="5">
        <v>196</v>
      </c>
      <c r="G65" s="5">
        <v>1596</v>
      </c>
      <c r="H65" s="5">
        <v>746.7</v>
      </c>
      <c r="I65" s="5">
        <f t="shared" si="0"/>
        <v>849.3</v>
      </c>
      <c r="J65" s="25"/>
      <c r="K65" s="5">
        <v>849.3</v>
      </c>
      <c r="L65" s="26"/>
    </row>
    <row r="66" spans="1:12" x14ac:dyDescent="0.25">
      <c r="A66" s="2" t="s">
        <v>171</v>
      </c>
      <c r="B66" s="2" t="s">
        <v>104</v>
      </c>
      <c r="C66" s="1" t="s">
        <v>12</v>
      </c>
      <c r="D66" s="12">
        <v>0.25</v>
      </c>
      <c r="E66" s="5">
        <v>655</v>
      </c>
      <c r="F66" s="5">
        <v>91.7</v>
      </c>
      <c r="G66" s="5">
        <v>746.7</v>
      </c>
      <c r="H66" s="5"/>
      <c r="I66" s="5">
        <f t="shared" si="0"/>
        <v>746.7</v>
      </c>
      <c r="J66" s="25"/>
      <c r="K66" s="5">
        <v>746.7</v>
      </c>
      <c r="L66" s="26"/>
    </row>
    <row r="67" spans="1:12" x14ac:dyDescent="0.25">
      <c r="A67" s="2" t="s">
        <v>172</v>
      </c>
      <c r="B67" s="2" t="s">
        <v>105</v>
      </c>
      <c r="C67" s="1" t="s">
        <v>13</v>
      </c>
      <c r="D67" s="12">
        <v>0.25</v>
      </c>
      <c r="E67" s="5">
        <v>655</v>
      </c>
      <c r="F67" s="5">
        <v>91.7</v>
      </c>
      <c r="G67" s="5">
        <v>746.7</v>
      </c>
      <c r="H67" s="5">
        <v>400</v>
      </c>
      <c r="I67" s="5">
        <f t="shared" ref="I67:I75" si="1">G67-H67</f>
        <v>346.70000000000005</v>
      </c>
      <c r="J67" s="25"/>
      <c r="K67" s="5">
        <v>346.70000000000005</v>
      </c>
      <c r="L67" s="26"/>
    </row>
    <row r="68" spans="1:12" x14ac:dyDescent="0.25">
      <c r="A68" s="2" t="s">
        <v>173</v>
      </c>
      <c r="B68" s="2" t="s">
        <v>106</v>
      </c>
      <c r="C68" s="1" t="s">
        <v>14</v>
      </c>
      <c r="D68" s="12">
        <v>0.5</v>
      </c>
      <c r="E68" s="5">
        <v>900</v>
      </c>
      <c r="F68" s="5">
        <v>126</v>
      </c>
      <c r="G68" s="5">
        <v>1026</v>
      </c>
      <c r="H68" s="5">
        <v>400</v>
      </c>
      <c r="I68" s="5">
        <f t="shared" si="1"/>
        <v>626</v>
      </c>
      <c r="J68" s="25"/>
      <c r="K68" s="5">
        <v>626</v>
      </c>
      <c r="L68" s="26"/>
    </row>
    <row r="69" spans="1:12" x14ac:dyDescent="0.25">
      <c r="A69" s="2" t="s">
        <v>174</v>
      </c>
      <c r="B69" s="2" t="s">
        <v>107</v>
      </c>
      <c r="C69" s="1" t="s">
        <v>15</v>
      </c>
      <c r="D69" s="12">
        <v>0.25</v>
      </c>
      <c r="E69" s="5">
        <v>655</v>
      </c>
      <c r="F69" s="5">
        <v>91.7</v>
      </c>
      <c r="G69" s="5">
        <v>746.7</v>
      </c>
      <c r="H69" s="5">
        <v>300</v>
      </c>
      <c r="I69" s="5">
        <f t="shared" si="1"/>
        <v>446.70000000000005</v>
      </c>
      <c r="J69" s="25"/>
      <c r="K69" s="5">
        <v>446.70000000000005</v>
      </c>
      <c r="L69" s="26"/>
    </row>
    <row r="70" spans="1:12" x14ac:dyDescent="0.25">
      <c r="A70" s="2" t="s">
        <v>175</v>
      </c>
      <c r="B70" s="2" t="s">
        <v>108</v>
      </c>
      <c r="C70" s="1" t="s">
        <v>16</v>
      </c>
      <c r="D70" s="12">
        <v>0.25</v>
      </c>
      <c r="E70" s="5">
        <v>655</v>
      </c>
      <c r="F70" s="5">
        <v>91.7</v>
      </c>
      <c r="G70" s="5">
        <v>746.7</v>
      </c>
      <c r="H70" s="5">
        <v>500</v>
      </c>
      <c r="I70" s="5">
        <f t="shared" si="1"/>
        <v>246.70000000000005</v>
      </c>
      <c r="J70" s="25"/>
      <c r="K70" s="5">
        <v>246.70000000000005</v>
      </c>
      <c r="L70" s="26"/>
    </row>
    <row r="71" spans="1:12" x14ac:dyDescent="0.25">
      <c r="A71" s="2" t="s">
        <v>176</v>
      </c>
      <c r="B71" s="2" t="s">
        <v>95</v>
      </c>
      <c r="C71" s="1" t="s">
        <v>17</v>
      </c>
      <c r="D71" s="12">
        <v>0.25</v>
      </c>
      <c r="E71" s="5">
        <v>655</v>
      </c>
      <c r="F71" s="5">
        <v>91.7</v>
      </c>
      <c r="G71" s="5">
        <v>746.7</v>
      </c>
      <c r="H71" s="5"/>
      <c r="I71" s="5">
        <f t="shared" si="1"/>
        <v>746.7</v>
      </c>
      <c r="J71" s="25"/>
      <c r="K71" s="5">
        <v>746.7</v>
      </c>
      <c r="L71" s="26"/>
    </row>
    <row r="72" spans="1:12" x14ac:dyDescent="0.25">
      <c r="A72" s="2" t="s">
        <v>177</v>
      </c>
      <c r="B72" s="2" t="s">
        <v>109</v>
      </c>
      <c r="C72" s="1" t="s">
        <v>6</v>
      </c>
      <c r="D72" s="15">
        <v>1</v>
      </c>
      <c r="E72" s="5">
        <v>1400</v>
      </c>
      <c r="F72" s="5">
        <v>196</v>
      </c>
      <c r="G72" s="5">
        <v>1596</v>
      </c>
      <c r="H72" s="5">
        <v>345</v>
      </c>
      <c r="I72" s="5">
        <f t="shared" si="1"/>
        <v>1251</v>
      </c>
      <c r="J72" s="25"/>
      <c r="K72" s="5">
        <v>1313.55</v>
      </c>
      <c r="L72" s="26"/>
    </row>
    <row r="73" spans="1:12" x14ac:dyDescent="0.25">
      <c r="A73" s="2" t="s">
        <v>178</v>
      </c>
      <c r="B73" s="2" t="s">
        <v>110</v>
      </c>
      <c r="C73" s="1" t="s">
        <v>7</v>
      </c>
      <c r="D73" s="12">
        <v>0.5</v>
      </c>
      <c r="E73" s="5">
        <v>900</v>
      </c>
      <c r="F73" s="5">
        <v>126</v>
      </c>
      <c r="G73" s="5">
        <v>1026</v>
      </c>
      <c r="H73" s="5">
        <v>400</v>
      </c>
      <c r="I73" s="5">
        <f t="shared" si="1"/>
        <v>626</v>
      </c>
      <c r="J73" s="25"/>
      <c r="K73" s="5">
        <v>626</v>
      </c>
      <c r="L73" s="26"/>
    </row>
    <row r="74" spans="1:12" x14ac:dyDescent="0.25">
      <c r="A74" s="2" t="s">
        <v>179</v>
      </c>
      <c r="B74" s="2" t="s">
        <v>111</v>
      </c>
      <c r="C74" s="1" t="s">
        <v>8</v>
      </c>
      <c r="D74" s="12">
        <v>0.25</v>
      </c>
      <c r="E74" s="5">
        <v>655</v>
      </c>
      <c r="F74" s="5">
        <v>91.7</v>
      </c>
      <c r="G74" s="5">
        <v>746.7</v>
      </c>
      <c r="H74" s="5">
        <v>700</v>
      </c>
      <c r="I74" s="5">
        <f t="shared" si="1"/>
        <v>46.700000000000045</v>
      </c>
      <c r="J74" s="25"/>
      <c r="K74" s="5">
        <v>46.700000000000045</v>
      </c>
      <c r="L74" s="26"/>
    </row>
    <row r="75" spans="1:12" x14ac:dyDescent="0.25">
      <c r="A75" s="2" t="s">
        <v>180</v>
      </c>
      <c r="B75" s="2" t="s">
        <v>112</v>
      </c>
      <c r="C75" s="1" t="s">
        <v>9</v>
      </c>
      <c r="D75" s="12">
        <v>0.25</v>
      </c>
      <c r="E75" s="5">
        <v>655</v>
      </c>
      <c r="F75" s="5">
        <v>91.7</v>
      </c>
      <c r="G75" s="5">
        <v>746.7</v>
      </c>
      <c r="H75" s="5"/>
      <c r="I75" s="5">
        <f t="shared" si="1"/>
        <v>746.7</v>
      </c>
      <c r="J75" s="25"/>
      <c r="K75" s="5">
        <v>746.7</v>
      </c>
      <c r="L75" s="26"/>
    </row>
    <row r="76" spans="1:12" x14ac:dyDescent="0.25">
      <c r="C76" s="45" t="s">
        <v>26</v>
      </c>
      <c r="D76" s="45"/>
      <c r="E76" s="45"/>
      <c r="F76" s="21"/>
      <c r="H76" s="82"/>
    </row>
    <row r="77" spans="1:12" x14ac:dyDescent="0.25">
      <c r="A77" s="6"/>
      <c r="B77" s="6"/>
      <c r="C77" s="43" t="s">
        <v>28</v>
      </c>
      <c r="D77" s="44"/>
      <c r="E77" s="11"/>
    </row>
    <row r="79" spans="1:12" x14ac:dyDescent="0.25">
      <c r="E79" s="8"/>
    </row>
    <row r="81" spans="5:5" x14ac:dyDescent="0.25">
      <c r="E81" s="8"/>
    </row>
  </sheetData>
  <mergeCells count="3">
    <mergeCell ref="N1:R8"/>
    <mergeCell ref="C77:D77"/>
    <mergeCell ref="C76:E7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</sheetPr>
  <dimension ref="A1:F7"/>
  <sheetViews>
    <sheetView workbookViewId="0">
      <selection sqref="A1:B1"/>
    </sheetView>
  </sheetViews>
  <sheetFormatPr defaultRowHeight="15" x14ac:dyDescent="0.25"/>
  <cols>
    <col min="1" max="1" width="40.140625" bestFit="1" customWidth="1"/>
    <col min="2" max="2" width="12.5703125" customWidth="1"/>
  </cols>
  <sheetData>
    <row r="1" spans="1:6" x14ac:dyDescent="0.25">
      <c r="A1" s="46" t="s">
        <v>189</v>
      </c>
      <c r="B1" s="46"/>
    </row>
    <row r="2" spans="1:6" x14ac:dyDescent="0.25">
      <c r="A2" s="4" t="s">
        <v>183</v>
      </c>
      <c r="B2" s="1"/>
    </row>
    <row r="3" spans="1:6" x14ac:dyDescent="0.25">
      <c r="A3" s="4" t="s">
        <v>184</v>
      </c>
      <c r="B3" s="1"/>
    </row>
    <row r="4" spans="1:6" x14ac:dyDescent="0.25">
      <c r="A4" s="4" t="s">
        <v>185</v>
      </c>
      <c r="B4" s="1"/>
    </row>
    <row r="5" spans="1:6" x14ac:dyDescent="0.25">
      <c r="A5" s="4" t="s">
        <v>186</v>
      </c>
      <c r="B5" s="1"/>
    </row>
    <row r="6" spans="1:6" x14ac:dyDescent="0.25">
      <c r="A6" s="4" t="s">
        <v>187</v>
      </c>
      <c r="B6" s="1"/>
      <c r="E6" s="7"/>
      <c r="F6" s="7"/>
    </row>
    <row r="7" spans="1:6" x14ac:dyDescent="0.25">
      <c r="A7" s="4" t="s">
        <v>188</v>
      </c>
      <c r="B7" s="1"/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2"/>
  <sheetViews>
    <sheetView workbookViewId="0"/>
  </sheetViews>
  <sheetFormatPr defaultRowHeight="15" x14ac:dyDescent="0.25"/>
  <cols>
    <col min="1" max="1" width="40.140625" bestFit="1" customWidth="1"/>
    <col min="2" max="2" width="9.5703125" bestFit="1" customWidth="1"/>
  </cols>
  <sheetData>
    <row r="1" spans="1:2" x14ac:dyDescent="0.25">
      <c r="A1" s="1" t="s">
        <v>190</v>
      </c>
      <c r="B1" s="27">
        <v>1649.01</v>
      </c>
    </row>
    <row r="2" spans="1:2" x14ac:dyDescent="0.25">
      <c r="A2" s="1" t="s">
        <v>191</v>
      </c>
      <c r="B2" s="27">
        <v>6388.1</v>
      </c>
    </row>
    <row r="3" spans="1:2" x14ac:dyDescent="0.25">
      <c r="A3" s="1" t="s">
        <v>192</v>
      </c>
      <c r="B3" s="27">
        <v>9565.7100000000009</v>
      </c>
    </row>
    <row r="4" spans="1:2" x14ac:dyDescent="0.25">
      <c r="A4" s="1" t="s">
        <v>193</v>
      </c>
      <c r="B4" s="27">
        <v>7635.1799999999994</v>
      </c>
    </row>
    <row r="5" spans="1:2" x14ac:dyDescent="0.25">
      <c r="A5" s="1" t="s">
        <v>194</v>
      </c>
      <c r="B5" s="27">
        <v>7665.08</v>
      </c>
    </row>
    <row r="6" spans="1:2" x14ac:dyDescent="0.25">
      <c r="A6" s="1" t="s">
        <v>195</v>
      </c>
      <c r="B6" s="27">
        <v>2331.08</v>
      </c>
    </row>
    <row r="12" spans="1:2" x14ac:dyDescent="0.25">
      <c r="A12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LinksUpToDate>false</LinksUpToDate>
  <SharedDoc>false</SharedDoc>
  <HyperlinksChanged>false</HyperlinksChanged>
</Properties>
</file>